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73" activeTab="0"/>
  </bookViews>
  <sheets>
    <sheet name="Собрания Л Д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<sst xmlns="http://schemas.openxmlformats.org/spreadsheetml/2006/main" count="39" uniqueCount="39">
  <si>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д.Пешки д.5</t>
  </si>
  <si>
    <t>д.Пешки д.7</t>
  </si>
  <si>
    <t>д.Пешки д.8</t>
  </si>
  <si>
    <t>д.Пешки д.9</t>
  </si>
  <si>
    <t>д.Пешки д.12</t>
  </si>
  <si>
    <t>д.Пешки д.1</t>
  </si>
  <si>
    <t>Общая площадь домов</t>
  </si>
  <si>
    <t>Перечень МКД, с указанием адреса</t>
  </si>
  <si>
    <t>д.Пешки д.10</t>
  </si>
  <si>
    <t>Всего</t>
  </si>
  <si>
    <t>ООО "Ложковское домоуправление"</t>
  </si>
  <si>
    <t>д.Хоругвино, д.70</t>
  </si>
  <si>
    <t>д.Хоругвино, д.71</t>
  </si>
  <si>
    <t>д.Хоругвино,д.72</t>
  </si>
  <si>
    <t>д.Хоругвино, д.101</t>
  </si>
  <si>
    <t>д.Хоругвино, д.102</t>
  </si>
  <si>
    <t>Перечень домов, находящихся на обслуживании</t>
  </si>
  <si>
    <t>Год постройки</t>
  </si>
  <si>
    <t>Этаж- ность</t>
  </si>
  <si>
    <t>Кол-во квартир</t>
  </si>
  <si>
    <t>Кол-во подъездов</t>
  </si>
  <si>
    <t>начало деят-ти</t>
  </si>
  <si>
    <t>временно с</t>
  </si>
  <si>
    <t>Начальник ЖКО д.Пешки - Радченко Ольга Николаевна</t>
  </si>
  <si>
    <t>Начальник ЖКО мкр.Березки и РКМ-3  -  Козодерова Лидия Петровна</t>
  </si>
  <si>
    <t>пос.Жуково,мкр-н Березки д.1</t>
  </si>
  <si>
    <t>пос.Жуково,мкр-н Березки д.2</t>
  </si>
  <si>
    <t>пос.Жуково,мкр-н Березки д.3</t>
  </si>
  <si>
    <t>пос.Жуково,мкр-н Березки д.4</t>
  </si>
  <si>
    <t>пос.Жуково,мкр-н Березки д.24</t>
  </si>
  <si>
    <t>пос.Жуково,мкр-н Березки д.25</t>
  </si>
  <si>
    <t>д.Пешки, РКМ-3 д.1</t>
  </si>
  <si>
    <t>д.Пешки, РКМ-3 д.2</t>
  </si>
  <si>
    <t>д.Пешки, РКМ-3 д.3</t>
  </si>
  <si>
    <t>д.Пешки, РКМ-3 д.4</t>
  </si>
  <si>
    <t>д.Пешки, РКМ-3 д.5</t>
  </si>
  <si>
    <t>д.Пешки, РКМ-3 д.6</t>
  </si>
  <si>
    <t>д.Пешки, РКМ-3 д.7</t>
  </si>
  <si>
    <t>Начальник ЖКО д.Хоругвино - Нельзон Татьяна Николаевна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</si>
</sst>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25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1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47" sqref="D47"/>
    </sheetView>
  </sheetViews>
  <sheetFormatPr defaultColWidth="9.140625" defaultRowHeight="12.75"/>
  <cols>
    <col min="1" max="1" width="4.57421875" style="0" customWidth="1"/>
    <col min="2" max="2" width="29.57421875" style="0" customWidth="1"/>
    <col min="3" max="3" width="15.00390625" style="0" customWidth="1"/>
    <col min="4" max="4" width="10.57421875" style="0" customWidth="1"/>
    <col min="5" max="5" width="9.421875" style="0" customWidth="1"/>
    <col min="6" max="6" width="6.7109375" style="0" customWidth="1"/>
    <col min="7" max="7" width="8.140625" style="0" customWidth="1"/>
    <col min="8" max="8" width="9.8515625" style="0" customWidth="1"/>
  </cols>
  <sheetData>
    <row r="1" spans="1:3" ht="14.25">
      <c r="A1" s="10" t="s">
        <v>16</v>
      </c>
      <c r="B1" s="10"/>
      <c r="C1" s="10"/>
    </row>
    <row r="2" spans="1:2" ht="14.25" customHeight="1">
      <c r="A2" s="10"/>
      <c r="B2" s="16" t="s">
        <v>10</v>
      </c>
    </row>
    <row r="3" spans="1:2" ht="14.25" customHeight="1">
      <c r="A3" s="10"/>
      <c r="B3" s="8"/>
    </row>
    <row r="4" spans="1:8" ht="14.25" customHeight="1">
      <c r="A4" s="14"/>
      <c r="B4" s="15"/>
      <c r="C4" s="12"/>
      <c r="D4" s="12"/>
      <c r="E4" s="29" t="s">
        <v>17</v>
      </c>
      <c r="F4" s="29" t="s">
        <v>18</v>
      </c>
      <c r="G4" s="29" t="s">
        <v>19</v>
      </c>
      <c r="H4" s="29" t="s">
        <v>20</v>
      </c>
    </row>
    <row r="5" spans="1:8" ht="12.75" customHeight="1">
      <c r="A5" s="34"/>
      <c r="B5" s="33" t="s">
        <v>7</v>
      </c>
      <c r="C5" s="33" t="s">
        <v>6</v>
      </c>
      <c r="D5" s="33" t="s">
        <v>21</v>
      </c>
      <c r="E5" s="30"/>
      <c r="F5" s="29"/>
      <c r="G5" s="29"/>
      <c r="H5" s="29"/>
    </row>
    <row r="6" spans="1:8" ht="30.75" customHeight="1">
      <c r="A6" s="35"/>
      <c r="B6" s="33"/>
      <c r="C6" s="33"/>
      <c r="D6" s="33"/>
      <c r="E6" s="31"/>
      <c r="F6" s="32"/>
      <c r="G6" s="32"/>
      <c r="H6" s="32"/>
    </row>
    <row r="7" spans="1:8" ht="13.5" customHeight="1">
      <c r="A7" s="25"/>
      <c r="B7" s="26" t="s">
        <v>23</v>
      </c>
      <c r="C7" s="27"/>
      <c r="D7" s="27"/>
      <c r="E7" s="27"/>
      <c r="F7" s="27"/>
      <c r="G7" s="27"/>
      <c r="H7" s="28"/>
    </row>
    <row r="8" spans="1:8" ht="12.75">
      <c r="A8" s="11">
        <v>1</v>
      </c>
      <c r="B8" s="13" t="s">
        <v>5</v>
      </c>
      <c r="C8" s="11">
        <v>384</v>
      </c>
      <c r="D8" s="21"/>
      <c r="E8" s="22">
        <v>1967</v>
      </c>
      <c r="F8" s="22">
        <v>2</v>
      </c>
      <c r="G8" s="22">
        <v>8</v>
      </c>
      <c r="H8" s="22">
        <v>2</v>
      </c>
    </row>
    <row r="9" spans="1:8" ht="12.75">
      <c r="A9" s="3">
        <v>2</v>
      </c>
      <c r="B9" s="1" t="s">
        <v>0</v>
      </c>
      <c r="C9" s="3">
        <v>4530.7</v>
      </c>
      <c r="D9" s="17"/>
      <c r="E9" s="23">
        <v>1986</v>
      </c>
      <c r="F9" s="3">
        <v>5</v>
      </c>
      <c r="G9" s="23">
        <v>80</v>
      </c>
      <c r="H9" s="23">
        <v>4</v>
      </c>
    </row>
    <row r="10" spans="1:8" ht="12.75">
      <c r="A10" s="3">
        <v>3</v>
      </c>
      <c r="B10" s="1" t="s">
        <v>1</v>
      </c>
      <c r="C10" s="3">
        <v>725.4</v>
      </c>
      <c r="D10" s="17"/>
      <c r="E10" s="23">
        <v>1960</v>
      </c>
      <c r="F10" s="3">
        <v>2</v>
      </c>
      <c r="G10" s="23">
        <v>16</v>
      </c>
      <c r="H10" s="23">
        <v>2</v>
      </c>
    </row>
    <row r="11" spans="1:8" ht="12.75">
      <c r="A11" s="3">
        <v>4</v>
      </c>
      <c r="B11" s="1" t="s">
        <v>2</v>
      </c>
      <c r="C11" s="3">
        <v>2564</v>
      </c>
      <c r="D11" s="17"/>
      <c r="E11" s="23">
        <v>1968</v>
      </c>
      <c r="F11" s="3">
        <v>5</v>
      </c>
      <c r="G11" s="23">
        <v>60</v>
      </c>
      <c r="H11" s="23">
        <v>3</v>
      </c>
    </row>
    <row r="12" spans="1:8" ht="12.75">
      <c r="A12" s="3">
        <v>5</v>
      </c>
      <c r="B12" s="1" t="s">
        <v>3</v>
      </c>
      <c r="C12" s="3">
        <v>2996.3</v>
      </c>
      <c r="D12" s="17"/>
      <c r="E12" s="23">
        <v>1970</v>
      </c>
      <c r="F12" s="3">
        <v>5</v>
      </c>
      <c r="G12" s="23">
        <v>65</v>
      </c>
      <c r="H12" s="23">
        <v>4</v>
      </c>
    </row>
    <row r="13" spans="1:8" ht="12.75">
      <c r="A13" s="3">
        <v>6</v>
      </c>
      <c r="B13" s="1" t="s">
        <v>8</v>
      </c>
      <c r="C13" s="3">
        <v>3084.7</v>
      </c>
      <c r="D13" s="17"/>
      <c r="E13" s="23">
        <v>1973</v>
      </c>
      <c r="F13" s="3">
        <v>5</v>
      </c>
      <c r="G13" s="23">
        <v>65</v>
      </c>
      <c r="H13" s="23">
        <v>4</v>
      </c>
    </row>
    <row r="14" spans="1:8" ht="12.75">
      <c r="A14" s="3">
        <v>7</v>
      </c>
      <c r="B14" s="4" t="s">
        <v>4</v>
      </c>
      <c r="C14" s="3">
        <v>3092.5</v>
      </c>
      <c r="D14" s="17"/>
      <c r="E14" s="23">
        <v>1981</v>
      </c>
      <c r="F14" s="23">
        <v>5</v>
      </c>
      <c r="G14" s="23">
        <v>65</v>
      </c>
      <c r="H14" s="23">
        <v>4</v>
      </c>
    </row>
    <row r="15" spans="1:8" ht="12.75">
      <c r="A15" s="1"/>
      <c r="B15" s="1"/>
      <c r="C15" s="7">
        <f>SUM(C8:C14)</f>
        <v>17377.6</v>
      </c>
      <c r="D15" s="18">
        <v>41061</v>
      </c>
      <c r="E15" s="6"/>
      <c r="F15" s="6"/>
      <c r="G15" s="6">
        <f>SUM(G8:G14)</f>
        <v>359</v>
      </c>
      <c r="H15" s="6">
        <f>SUM(H8:H14)</f>
        <v>23</v>
      </c>
    </row>
    <row r="16" spans="1:8" ht="12.75">
      <c r="A16" s="1"/>
      <c r="B16" s="26" t="s">
        <v>24</v>
      </c>
      <c r="C16" s="27"/>
      <c r="D16" s="27"/>
      <c r="E16" s="27"/>
      <c r="F16" s="27"/>
      <c r="G16" s="27"/>
      <c r="H16" s="28"/>
    </row>
    <row r="17" spans="1:8" ht="12.75">
      <c r="A17" s="3">
        <v>8</v>
      </c>
      <c r="B17" s="1" t="s">
        <v>25</v>
      </c>
      <c r="C17" s="3">
        <v>2696.7</v>
      </c>
      <c r="D17" s="17"/>
      <c r="E17" s="23">
        <v>1981</v>
      </c>
      <c r="F17" s="3">
        <v>5</v>
      </c>
      <c r="G17" s="23">
        <v>60</v>
      </c>
      <c r="H17" s="3">
        <v>4</v>
      </c>
    </row>
    <row r="18" spans="1:8" ht="12.75">
      <c r="A18" s="3">
        <v>9</v>
      </c>
      <c r="B18" s="1" t="s">
        <v>26</v>
      </c>
      <c r="C18" s="3">
        <v>3057.9</v>
      </c>
      <c r="D18" s="17"/>
      <c r="E18" s="23">
        <v>1975</v>
      </c>
      <c r="F18" s="3">
        <v>5</v>
      </c>
      <c r="G18" s="23">
        <v>65</v>
      </c>
      <c r="H18" s="3">
        <v>4</v>
      </c>
    </row>
    <row r="19" spans="1:8" ht="12.75">
      <c r="A19" s="3">
        <v>10</v>
      </c>
      <c r="B19" s="1" t="s">
        <v>27</v>
      </c>
      <c r="C19" s="3">
        <v>3030.6</v>
      </c>
      <c r="D19" s="17"/>
      <c r="E19" s="23">
        <v>1979</v>
      </c>
      <c r="F19" s="3">
        <v>5</v>
      </c>
      <c r="G19" s="23">
        <v>65</v>
      </c>
      <c r="H19" s="3">
        <v>4</v>
      </c>
    </row>
    <row r="20" spans="1:8" ht="12.75">
      <c r="A20" s="3">
        <v>11</v>
      </c>
      <c r="B20" s="1" t="s">
        <v>28</v>
      </c>
      <c r="C20" s="3">
        <v>4475.2</v>
      </c>
      <c r="D20" s="17"/>
      <c r="E20" s="23">
        <v>1991</v>
      </c>
      <c r="F20" s="3">
        <v>5</v>
      </c>
      <c r="G20" s="23">
        <v>80</v>
      </c>
      <c r="H20" s="3">
        <v>4</v>
      </c>
    </row>
    <row r="21" spans="1:8" ht="12.75">
      <c r="A21" s="3">
        <v>12</v>
      </c>
      <c r="B21" s="1" t="s">
        <v>29</v>
      </c>
      <c r="C21" s="3">
        <v>385.3</v>
      </c>
      <c r="D21" s="17"/>
      <c r="E21" s="23">
        <v>1968</v>
      </c>
      <c r="F21" s="3">
        <v>2</v>
      </c>
      <c r="G21" s="23">
        <v>8</v>
      </c>
      <c r="H21" s="3">
        <v>2</v>
      </c>
    </row>
    <row r="22" spans="1:8" ht="12.75">
      <c r="A22" s="3">
        <v>13</v>
      </c>
      <c r="B22" s="1" t="s">
        <v>30</v>
      </c>
      <c r="C22" s="3">
        <v>716</v>
      </c>
      <c r="D22" s="17"/>
      <c r="E22" s="23">
        <v>1973</v>
      </c>
      <c r="F22" s="3">
        <v>2</v>
      </c>
      <c r="G22" s="23">
        <v>16</v>
      </c>
      <c r="H22" s="3">
        <v>2</v>
      </c>
    </row>
    <row r="23" spans="1:8" ht="12.75">
      <c r="A23" s="1"/>
      <c r="B23" s="1"/>
      <c r="C23" s="7">
        <f>SUM(C17:C22)</f>
        <v>14361.7</v>
      </c>
      <c r="D23" s="18">
        <v>41061</v>
      </c>
      <c r="E23" s="23"/>
      <c r="F23" s="3"/>
      <c r="G23" s="6">
        <f>SUM(G17:G22)</f>
        <v>294</v>
      </c>
      <c r="H23" s="6">
        <f>SUM(H17:H22)</f>
        <v>20</v>
      </c>
    </row>
    <row r="24" spans="1:8" ht="12.75">
      <c r="A24" s="3">
        <v>14</v>
      </c>
      <c r="B24" s="1" t="s">
        <v>31</v>
      </c>
      <c r="C24" s="3">
        <v>393.4</v>
      </c>
      <c r="D24" s="17"/>
      <c r="E24" s="23">
        <v>1961</v>
      </c>
      <c r="F24" s="23">
        <v>2</v>
      </c>
      <c r="G24" s="23">
        <v>8</v>
      </c>
      <c r="H24" s="24">
        <v>1</v>
      </c>
    </row>
    <row r="25" spans="1:8" ht="12.75">
      <c r="A25" s="3">
        <v>15</v>
      </c>
      <c r="B25" s="1" t="s">
        <v>32</v>
      </c>
      <c r="C25" s="3">
        <v>393</v>
      </c>
      <c r="D25" s="17"/>
      <c r="E25" s="23">
        <v>1961</v>
      </c>
      <c r="F25" s="3">
        <v>2</v>
      </c>
      <c r="G25" s="23">
        <v>8</v>
      </c>
      <c r="H25" s="3">
        <v>1</v>
      </c>
    </row>
    <row r="26" spans="1:8" ht="12.75">
      <c r="A26" s="3">
        <v>16</v>
      </c>
      <c r="B26" s="1" t="s">
        <v>33</v>
      </c>
      <c r="C26" s="3">
        <v>384.3</v>
      </c>
      <c r="D26" s="17"/>
      <c r="E26" s="23">
        <v>1962</v>
      </c>
      <c r="F26" s="3">
        <v>2</v>
      </c>
      <c r="G26" s="23">
        <v>8</v>
      </c>
      <c r="H26" s="3">
        <v>1</v>
      </c>
    </row>
    <row r="27" spans="1:8" ht="12.75">
      <c r="A27" s="3">
        <v>17</v>
      </c>
      <c r="B27" s="1" t="s">
        <v>34</v>
      </c>
      <c r="C27" s="3">
        <v>404.2</v>
      </c>
      <c r="D27" s="17"/>
      <c r="E27" s="23">
        <v>1963</v>
      </c>
      <c r="F27" s="3">
        <v>2</v>
      </c>
      <c r="G27" s="23">
        <v>8</v>
      </c>
      <c r="H27" s="3">
        <v>1</v>
      </c>
    </row>
    <row r="28" spans="1:8" ht="12.75">
      <c r="A28" s="3">
        <v>18</v>
      </c>
      <c r="B28" s="1" t="s">
        <v>35</v>
      </c>
      <c r="C28" s="3">
        <v>738.2</v>
      </c>
      <c r="D28" s="17"/>
      <c r="E28" s="23">
        <v>1971</v>
      </c>
      <c r="F28" s="3">
        <v>2</v>
      </c>
      <c r="G28" s="23">
        <v>16</v>
      </c>
      <c r="H28" s="3">
        <v>2</v>
      </c>
    </row>
    <row r="29" spans="1:8" ht="12.75">
      <c r="A29" s="3">
        <v>19</v>
      </c>
      <c r="B29" s="1" t="s">
        <v>36</v>
      </c>
      <c r="C29" s="3">
        <v>922.2</v>
      </c>
      <c r="D29" s="17"/>
      <c r="E29" s="23">
        <v>1975</v>
      </c>
      <c r="F29" s="3">
        <v>2</v>
      </c>
      <c r="G29" s="23">
        <v>22</v>
      </c>
      <c r="H29" s="3">
        <v>3</v>
      </c>
    </row>
    <row r="30" spans="1:8" ht="12.75">
      <c r="A30" s="3">
        <v>20</v>
      </c>
      <c r="B30" s="1" t="s">
        <v>37</v>
      </c>
      <c r="C30" s="3">
        <v>848.4</v>
      </c>
      <c r="D30" s="17"/>
      <c r="E30" s="23">
        <v>1976</v>
      </c>
      <c r="F30" s="3">
        <v>2</v>
      </c>
      <c r="G30" s="23">
        <v>22</v>
      </c>
      <c r="H30" s="3">
        <v>3</v>
      </c>
    </row>
    <row r="31" spans="1:8" ht="12.75">
      <c r="A31" s="5"/>
      <c r="B31" s="2"/>
      <c r="C31" s="6">
        <f>SUM(C24:C30)</f>
        <v>4083.7000000000003</v>
      </c>
      <c r="D31" s="18">
        <v>41061</v>
      </c>
      <c r="E31" s="23"/>
      <c r="F31" s="23"/>
      <c r="G31" s="6">
        <f>SUM(G24:G30)</f>
        <v>92</v>
      </c>
      <c r="H31" s="6">
        <f>SUM(H24:H30)</f>
        <v>12</v>
      </c>
    </row>
    <row r="32" spans="1:8" ht="12.75">
      <c r="A32" s="3"/>
      <c r="B32" s="26" t="s">
        <v>38</v>
      </c>
      <c r="C32" s="27"/>
      <c r="D32" s="27"/>
      <c r="E32" s="27"/>
      <c r="F32" s="27"/>
      <c r="G32" s="27"/>
      <c r="H32" s="28"/>
    </row>
    <row r="33" spans="1:8" ht="12.75">
      <c r="A33" s="3">
        <v>21</v>
      </c>
      <c r="B33" s="2" t="s">
        <v>11</v>
      </c>
      <c r="C33" s="3">
        <v>630.6</v>
      </c>
      <c r="D33" s="17"/>
      <c r="E33" s="23">
        <v>1954</v>
      </c>
      <c r="F33" s="3">
        <v>2</v>
      </c>
      <c r="G33" s="23">
        <v>8</v>
      </c>
      <c r="H33" s="3">
        <v>2</v>
      </c>
    </row>
    <row r="34" spans="1:8" ht="12.75">
      <c r="A34" s="3">
        <v>22</v>
      </c>
      <c r="B34" s="2" t="s">
        <v>12</v>
      </c>
      <c r="C34" s="3">
        <v>633</v>
      </c>
      <c r="D34" s="17"/>
      <c r="E34" s="23">
        <v>1954</v>
      </c>
      <c r="F34" s="3">
        <v>2</v>
      </c>
      <c r="G34" s="23">
        <v>8</v>
      </c>
      <c r="H34" s="3">
        <v>2</v>
      </c>
    </row>
    <row r="35" spans="1:8" ht="12.75">
      <c r="A35" s="3">
        <v>23</v>
      </c>
      <c r="B35" s="2" t="s">
        <v>13</v>
      </c>
      <c r="C35" s="3">
        <v>413.3</v>
      </c>
      <c r="D35" s="17"/>
      <c r="E35" s="23">
        <v>1954</v>
      </c>
      <c r="F35" s="3">
        <v>2</v>
      </c>
      <c r="G35" s="23">
        <v>8</v>
      </c>
      <c r="H35" s="3">
        <v>2</v>
      </c>
    </row>
    <row r="36" spans="1:8" ht="12.75">
      <c r="A36" s="3">
        <v>24</v>
      </c>
      <c r="B36" s="2" t="s">
        <v>14</v>
      </c>
      <c r="C36" s="3">
        <v>408</v>
      </c>
      <c r="D36" s="17"/>
      <c r="E36" s="23">
        <v>1967</v>
      </c>
      <c r="F36" s="3">
        <v>2</v>
      </c>
      <c r="G36" s="23">
        <v>16</v>
      </c>
      <c r="H36" s="3">
        <v>2</v>
      </c>
    </row>
    <row r="37" spans="1:8" ht="12.75">
      <c r="A37" s="3">
        <v>25</v>
      </c>
      <c r="B37" s="2" t="s">
        <v>15</v>
      </c>
      <c r="C37" s="3">
        <v>411</v>
      </c>
      <c r="D37" s="19" t="s">
        <v>22</v>
      </c>
      <c r="E37" s="23">
        <v>1967</v>
      </c>
      <c r="F37" s="3">
        <v>2</v>
      </c>
      <c r="G37" s="23">
        <v>16</v>
      </c>
      <c r="H37" s="3">
        <v>2</v>
      </c>
    </row>
    <row r="38" spans="1:8" ht="12.75">
      <c r="A38" s="3"/>
      <c r="B38" s="2"/>
      <c r="C38" s="6">
        <f>SUM(C33:C37)</f>
        <v>2495.8999999999996</v>
      </c>
      <c r="D38" s="20">
        <v>41061</v>
      </c>
      <c r="E38" s="3"/>
      <c r="F38" s="3"/>
      <c r="G38" s="6">
        <f>SUM(G33:G37)</f>
        <v>56</v>
      </c>
      <c r="H38" s="6">
        <f>SUM(H33:H37)</f>
        <v>10</v>
      </c>
    </row>
    <row r="39" spans="1:8" ht="12.75">
      <c r="A39" s="1"/>
      <c r="B39" s="1"/>
      <c r="C39" s="1"/>
      <c r="D39" s="17"/>
      <c r="E39" s="17"/>
      <c r="F39" s="17"/>
      <c r="G39" s="17"/>
      <c r="H39" s="17"/>
    </row>
    <row r="40" spans="1:8" ht="12.75">
      <c r="A40" s="1">
        <v>25</v>
      </c>
      <c r="B40" s="9" t="s">
        <v>9</v>
      </c>
      <c r="C40" s="6">
        <f>C15+C23+C31+C38</f>
        <v>38318.9</v>
      </c>
      <c r="D40" s="17"/>
      <c r="E40" s="17"/>
      <c r="F40" s="17"/>
      <c r="G40" s="6">
        <f>G15+G23+G31+G38</f>
        <v>801</v>
      </c>
      <c r="H40" s="6">
        <f>H15+H23+H31+H38</f>
        <v>65</v>
      </c>
    </row>
    <row r="41" spans="1:8" ht="12.75">
      <c r="A41" s="1"/>
      <c r="B41" s="1"/>
      <c r="C41" s="1"/>
      <c r="D41" s="17"/>
      <c r="E41" s="17"/>
      <c r="F41" s="17"/>
      <c r="G41" s="17"/>
      <c r="H41" s="17"/>
    </row>
    <row r="42" spans="1:8" ht="12.75">
      <c r="A42" s="1"/>
      <c r="B42" s="1"/>
      <c r="C42" s="1"/>
      <c r="D42" s="1"/>
      <c r="E42" s="1"/>
      <c r="F42" s="1"/>
      <c r="G42" s="1"/>
      <c r="H42" s="1"/>
    </row>
  </sheetData>
  <sheetProtection/>
  <mergeCells count="11">
    <mergeCell ref="A5:A6"/>
    <mergeCell ref="B5:B6"/>
    <mergeCell ref="C5:C6"/>
    <mergeCell ref="B7:H7"/>
    <mergeCell ref="B16:H16"/>
    <mergeCell ref="B32:H32"/>
    <mergeCell ref="E4:E6"/>
    <mergeCell ref="F4:F6"/>
    <mergeCell ref="G4:G6"/>
    <mergeCell ref="H4:H6"/>
    <mergeCell ref="D5:D6"/>
  </mergeCells>
  <printOptions/>
  <pageMargins left="0.3937007874015748" right="0.3937007874015748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ЖЭУ</cp:lastModifiedBy>
  <cp:lastPrinted>2012-09-26T09:11:33Z</cp:lastPrinted>
  <dcterms:created xsi:type="dcterms:W3CDTF">2010-06-25T11:23:52Z</dcterms:created>
  <dcterms:modified xsi:type="dcterms:W3CDTF">2013-10-09T09:43:44Z</dcterms:modified>
  <cp:category/>
  <cp:version/>
  <cp:contentType/>
  <cp:contentStatus/>
</cp:coreProperties>
</file>