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<sst xmlns="http://schemas.openxmlformats.org/spreadsheetml/2006/main" count="521" uniqueCount="327">
  <si>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</si>
  <si>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</si>
  <si>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</si>
  <si>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</si>
  <si>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</si>
  <si>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</si>
  <si>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</si>
  <si>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</si>
  <si>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</si>
  <si>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</si>
  <si>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</si>
  <si>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</si>
  <si>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</si>
  <si>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</si>
  <si>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</si>
  <si>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</si>
  <si>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</si>
  <si>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</si>
  <si>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</si>
  <si>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</si>
  <si>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</si>
  <si>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</si>
  <si>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</si>
  <si>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</si>
  <si>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</si>
  <si>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</si>
  <si>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</si>
  <si>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</si>
  <si>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</si>
  <si>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</si>
  <si>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</si>
  <si>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</si>
  <si>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</si>
  <si>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</si>
  <si>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</si>
  <si>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</si>
  <si>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</si>
  <si>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</si>
  <si>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</si>
  <si>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</si>
  <si>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</si>
  <si>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</si>
  <si>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</si>
  <si>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</si>
  <si>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</si>
  <si>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</si>
  <si>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</si>
  <si>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</si>
  <si>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</si>
  <si>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</si>
  <si>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</si>
  <si>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</si>
  <si>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</si>
  <si>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</si>
  <si>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</si>
  <si>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</si>
  <si>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</si>
  <si>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</si>
  <si>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</si>
  <si>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</si>
  <si>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</si>
  <si>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</si>
  <si>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</si>
  <si>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</si>
  <si>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</si>
  <si>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</si>
  <si>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</si>
  <si>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</si>
  <si>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</si>
  <si>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</si>
  <si>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</si>
  <si>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</si>
  <si>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</si>
  <si>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</si>
  <si>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</si>
  <si>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</si>
  <si>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</si>
  <si>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</si>
  <si>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</si>
  <si>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</si>
  <si>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</si>
  <si>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</si>
  <si>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</si>
  <si>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</si>
  <si>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</si>
  <si>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</si>
  <si>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</si>
  <si>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</si>
  <si>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</si>
  <si>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</si>
  <si>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</si>
  <si>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</si>
  <si>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</si>
  <si>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</si>
  <si>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</si>
  <si>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</si>
  <si>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</si>
  <si>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</si>
  <si>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</si>
  <si>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</si>
  <si>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</si>
  <si>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</si>
  <si>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</si>
  <si>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</si>
  <si>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</si>
  <si>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</si>
  <si>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</si>
  <si>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</si>
  <si>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</si>
  <si>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</si>
  <si>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</si>
  <si>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</si>
  <si>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</si>
  <si>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</si>
  <si>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</si>
  <si>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</si>
  <si>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</si>
  <si>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</si>
  <si>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</si>
  <si>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</si>
  <si>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</si>
  <si>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</si>
  <si>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</si>
  <si>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</si>
  <si>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</si>
  <si>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</si>
  <si>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</si>
  <si>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</si>
  <si>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</si>
  <si>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</si>
  <si>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</si>
  <si>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</si>
  <si>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</si>
  <si>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</si>
  <si>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</si>
  <si>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</si>
  <si>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</si>
  <si>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</si>
  <si>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</si>
  <si>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</si>
  <si>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</si>
  <si>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</si>
  <si>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</si>
  <si>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</si>
  <si>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</si>
  <si>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</si>
  <si>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</si>
  <si>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</si>
  <si>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</si>
  <si>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</si>
  <si>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</si>
  <si>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</si>
  <si>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</si>
  <si>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</si>
  <si>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</si>
  <si>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</si>
  <si>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</si>
  <si>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</si>
  <si>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</si>
  <si>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</si>
  <si>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</si>
  <si>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</si>
  <si>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</si>
  <si>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</si>
  <si>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</si>
  <si>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</si>
  <si>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</si>
  <si>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</si>
  <si>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</si>
  <si>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</si>
  <si>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</si>
  <si>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</si>
  <si>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</si>
  <si>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</si>
  <si>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</si>
  <si>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</si>
  <si>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</si>
  <si>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</si>
  <si>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</si>
  <si>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</si>
  <si>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</si>
  <si>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</si>
  <si>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</si>
  <si>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</si>
  <si>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</si>
  <si>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</si>
  <si>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</si>
  <si>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</si>
  <si>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</si>
  <si>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</si>
  <si>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</si>
  <si>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</si>
  <si>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</si>
  <si>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</si>
  <si>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</si>
  <si>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</si>
  <si>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</si>
  <si>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</si>
  <si>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</si>
  <si>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</si>
  <si>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</si>
  <si>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</si>
  <si>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</si>
  <si>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</si>
  <si>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</si>
  <si>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</si>
  <si>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</si>
  <si>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</si>
  <si>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</si>
  <si>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</si>
  <si>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</si>
  <si>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</si>
  <si>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</si>
  <si>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</si>
  <si>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</si>
  <si>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</si>
  <si>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</si>
  <si>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</si>
  <si>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</si>
  <si>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</si>
  <si>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</si>
  <si>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</si>
  <si>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</si>
  <si>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</si>
  <si>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</si>
  <si>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</si>
  <si>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</si>
  <si>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</si>
  <si>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</si>
  <si>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</si>
  <si>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</si>
  <si>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</si>
  <si>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</si>
  <si>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</si>
  <si>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</si>
  <si>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</si>
  <si>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</si>
  <si>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</si>
  <si>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</si>
  <si>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</si>
  <si>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</si>
  <si>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</si>
  <si>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</si>
  <si>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</si>
  <si>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</si>
  <si>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</si>
  <si>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</si>
  <si>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</si>
  <si>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</si>
  <si>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</si>
  <si>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</si>
  <si>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</si>
  <si>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</si>
  <si>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</si>
  <si>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</si>
  <si>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</si>
  <si>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</si>
  <si>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</si>
  <si>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</si>
  <si>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</si>
  <si>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</si>
  <si>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</si>
  <si>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</si>
  <si>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</si>
  <si>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</si>
  <si>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</si>
  <si>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</si>
  <si>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</si>
  <si>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</si>
  <si>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</si>
  <si>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</si>
  <si>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</si>
  <si>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</si>
  <si>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</si>
  <si>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</si>
  <si>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</si>
  <si>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</si>
  <si>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</si>
  <si>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</si>
  <si>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</si>
  <si>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</si>
  <si>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</si>
  <si>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</si>
  <si>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</si>
  <si>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</si>
  <si>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</si>
  <si>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</si>
  <si>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</si>
  <si>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</si>
  <si>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д.Хоругвино</t>
  </si>
  <si>
    <t>микрорайон "Военный городок"</t>
  </si>
  <si>
    <t>Общие сведения о многоквартирном доме №71</t>
  </si>
  <si>
    <t>М.О.,Солнечногорский район, д.Хоругвино,             мкр-н "Военный городок",дом №71</t>
  </si>
  <si>
    <t>индивидуальные балонные установки</t>
  </si>
  <si>
    <t>нет</t>
  </si>
  <si>
    <t>требуется замена эл.проводки</t>
  </si>
  <si>
    <t>2011 год</t>
  </si>
  <si>
    <t>ремонт цоколя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</si>
  <si>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</si>
  <si>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</si>
  <si>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</si>
  <si>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</si>
  <si>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</si>
  <si>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</si>
  <si>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</si>
  <si>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</si>
  <si>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>муниципальная</t>
  </si>
  <si>
    <t>жилой дом</t>
  </si>
  <si>
    <t>стальные трубы</t>
  </si>
  <si>
    <t>выгребные ямы</t>
  </si>
  <si>
    <t>326.7 кв.м.</t>
  </si>
  <si>
    <t>окрашен по гладкой штукатурке за 2 раза</t>
  </si>
  <si>
    <t>А</t>
  </si>
  <si>
    <t>требуется ремон кровли</t>
  </si>
  <si>
    <t>требуется ремон фасада</t>
  </si>
  <si>
    <t>приямок</t>
  </si>
  <si>
    <t>состояние удовлетворительное</t>
  </si>
  <si>
    <t>2012  год</t>
  </si>
  <si>
    <t>ремонт балконных плит</t>
  </si>
  <si>
    <t>3700360009</t>
  </si>
  <si>
    <t>3700360011</t>
  </si>
  <si>
    <t>3700360010</t>
  </si>
  <si>
    <t>3700360012</t>
  </si>
  <si>
    <t>3700360013</t>
  </si>
  <si>
    <t>3700360014</t>
  </si>
  <si>
    <t>3700360015</t>
  </si>
  <si>
    <t>3700360016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</si>
</sst>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14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10" xfId="0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0" fillId="0" borderId="39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49">
      <selection activeCell="D71" sqref="D71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6" t="s">
        <v>267</v>
      </c>
      <c r="D1" s="136"/>
    </row>
    <row r="2" spans="3:4" ht="40.5" customHeight="1">
      <c r="C2" s="137" t="s">
        <v>268</v>
      </c>
      <c r="D2" s="137"/>
    </row>
    <row r="3" spans="3:4" ht="24" customHeight="1">
      <c r="C3" s="96" t="s">
        <v>284</v>
      </c>
      <c r="D3" s="96"/>
    </row>
    <row r="4" spans="1:4" ht="40.5" customHeight="1">
      <c r="A4" s="138" t="s">
        <v>285</v>
      </c>
      <c r="B4" s="139"/>
      <c r="C4" s="139"/>
      <c r="D4" s="139"/>
    </row>
    <row r="5" spans="1:4" ht="10.5" customHeight="1">
      <c r="A5" s="94"/>
      <c r="B5" s="95"/>
      <c r="C5" s="95"/>
      <c r="D5" s="95"/>
    </row>
    <row r="6" spans="1:4" ht="20.25">
      <c r="A6" s="140" t="s">
        <v>291</v>
      </c>
      <c r="B6" s="141"/>
      <c r="C6" s="141"/>
      <c r="D6" s="141"/>
    </row>
    <row r="7" spans="1:4" ht="21" thickBot="1">
      <c r="A7" s="103"/>
      <c r="B7" s="104"/>
      <c r="C7" s="104"/>
      <c r="D7" s="105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1" t="s">
        <v>287</v>
      </c>
      <c r="D10" s="30"/>
    </row>
    <row r="11" spans="1:4" ht="15">
      <c r="A11" s="27" t="s">
        <v>178</v>
      </c>
      <c r="B11" s="28"/>
      <c r="C11" s="111" t="s">
        <v>289</v>
      </c>
      <c r="D11" s="30"/>
    </row>
    <row r="12" spans="1:4" ht="15">
      <c r="A12" s="27" t="s">
        <v>179</v>
      </c>
      <c r="B12" s="28"/>
      <c r="C12" s="111" t="s">
        <v>290</v>
      </c>
      <c r="D12" s="30"/>
    </row>
    <row r="13" spans="1:4" ht="15">
      <c r="A13" s="27" t="s">
        <v>180</v>
      </c>
      <c r="B13" s="28"/>
      <c r="C13" s="111" t="s">
        <v>294</v>
      </c>
      <c r="D13" s="30"/>
    </row>
    <row r="14" spans="1:4" ht="15">
      <c r="A14" s="27" t="s">
        <v>181</v>
      </c>
      <c r="B14" s="28"/>
      <c r="C14" s="29">
        <v>71</v>
      </c>
      <c r="D14" s="30"/>
    </row>
    <row r="15" spans="1:4" s="76" customFormat="1" ht="15">
      <c r="A15" s="27" t="s">
        <v>182</v>
      </c>
      <c r="B15" s="32"/>
      <c r="C15" s="111" t="s">
        <v>294</v>
      </c>
      <c r="D15" s="37"/>
    </row>
    <row r="16" spans="1:4" s="76" customFormat="1" ht="15">
      <c r="A16" s="27" t="s">
        <v>183</v>
      </c>
      <c r="B16" s="32"/>
      <c r="C16" s="111" t="s">
        <v>294</v>
      </c>
      <c r="D16" s="37"/>
    </row>
    <row r="17" spans="1:4" s="76" customFormat="1" ht="15">
      <c r="A17" s="27" t="s">
        <v>184</v>
      </c>
      <c r="B17" s="32"/>
      <c r="C17" s="111" t="s">
        <v>312</v>
      </c>
      <c r="D17" s="37"/>
    </row>
    <row r="18" spans="1:4" ht="30">
      <c r="A18" s="27" t="s">
        <v>185</v>
      </c>
      <c r="B18" s="32"/>
      <c r="C18" s="111" t="s">
        <v>292</v>
      </c>
      <c r="D18" s="30"/>
    </row>
    <row r="19" spans="1:4" ht="15">
      <c r="A19" s="27" t="s">
        <v>186</v>
      </c>
      <c r="B19" s="32"/>
      <c r="C19" s="111" t="s">
        <v>294</v>
      </c>
      <c r="D19" s="30"/>
    </row>
    <row r="20" spans="1:4" ht="15.75" thickBot="1">
      <c r="A20" s="27" t="s">
        <v>187</v>
      </c>
      <c r="B20" s="32"/>
      <c r="C20" s="121" t="s">
        <v>294</v>
      </c>
      <c r="D20" s="30"/>
    </row>
    <row r="21" spans="1:4" ht="15.75" thickBot="1">
      <c r="A21" s="142" t="s">
        <v>251</v>
      </c>
      <c r="B21" s="143"/>
      <c r="C21" s="144"/>
      <c r="D21" s="30"/>
    </row>
    <row r="22" spans="1:4" ht="15">
      <c r="A22" s="23" t="s">
        <v>188</v>
      </c>
      <c r="B22" s="33"/>
      <c r="C22" s="34" t="s">
        <v>307</v>
      </c>
      <c r="D22" s="30"/>
    </row>
    <row r="23" spans="1:4" s="6" customFormat="1" ht="15">
      <c r="A23" s="3" t="s">
        <v>119</v>
      </c>
      <c r="B23" s="5" t="s">
        <v>4</v>
      </c>
      <c r="C23" s="21">
        <v>1954</v>
      </c>
      <c r="D23" s="11"/>
    </row>
    <row r="24" spans="1:4" s="75" customFormat="1" ht="15">
      <c r="A24" s="3" t="s">
        <v>190</v>
      </c>
      <c r="B24" s="5" t="s">
        <v>5</v>
      </c>
      <c r="C24" s="46">
        <f>C25+C26+C27</f>
        <v>459.3</v>
      </c>
      <c r="D24" s="10"/>
    </row>
    <row r="25" spans="1:4" s="74" customFormat="1" ht="15">
      <c r="A25" s="86" t="s">
        <v>191</v>
      </c>
      <c r="B25" s="5" t="s">
        <v>5</v>
      </c>
      <c r="C25" s="72">
        <v>401.5</v>
      </c>
      <c r="D25" s="73"/>
    </row>
    <row r="26" spans="1:4" s="74" customFormat="1" ht="15">
      <c r="A26" s="86" t="s">
        <v>192</v>
      </c>
      <c r="B26" s="5" t="s">
        <v>5</v>
      </c>
      <c r="C26" s="72">
        <v>0</v>
      </c>
      <c r="D26" s="73"/>
    </row>
    <row r="27" spans="1:4" s="74" customFormat="1" ht="15">
      <c r="A27" s="86" t="s">
        <v>193</v>
      </c>
      <c r="B27" s="5" t="s">
        <v>5</v>
      </c>
      <c r="C27" s="72">
        <f>C44+C45+C47+C48+C49+C50</f>
        <v>57.8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294</v>
      </c>
      <c r="D30" s="10"/>
    </row>
    <row r="31" spans="1:4" s="6" customFormat="1" ht="15">
      <c r="A31" s="3" t="s">
        <v>196</v>
      </c>
      <c r="B31" s="5" t="s">
        <v>6</v>
      </c>
      <c r="C31" s="21">
        <v>2</v>
      </c>
      <c r="D31" s="10"/>
    </row>
    <row r="32" spans="1:4" s="74" customFormat="1" ht="15">
      <c r="A32" s="3" t="s">
        <v>197</v>
      </c>
      <c r="B32" s="5" t="s">
        <v>198</v>
      </c>
      <c r="C32" s="72">
        <v>17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4" t="s">
        <v>281</v>
      </c>
      <c r="B34" s="135"/>
      <c r="C34" s="135"/>
      <c r="D34" s="10"/>
    </row>
    <row r="35" spans="1:4" s="6" customFormat="1" ht="60.75" thickBot="1">
      <c r="A35" s="109" t="s">
        <v>282</v>
      </c>
      <c r="B35" s="110" t="s">
        <v>283</v>
      </c>
      <c r="C35" s="112">
        <v>97</v>
      </c>
      <c r="D35" s="10"/>
    </row>
    <row r="36" spans="1:4" s="76" customFormat="1" ht="15.75" thickBot="1">
      <c r="A36" s="128" t="s">
        <v>7</v>
      </c>
      <c r="B36" s="129"/>
      <c r="C36" s="129"/>
      <c r="D36" s="37"/>
    </row>
    <row r="37" spans="1:4" s="76" customFormat="1" ht="30">
      <c r="A37" s="27" t="s">
        <v>201</v>
      </c>
      <c r="B37" s="35" t="s">
        <v>6</v>
      </c>
      <c r="C37" s="111" t="s">
        <v>294</v>
      </c>
      <c r="D37" s="37"/>
    </row>
    <row r="38" spans="1:4" s="76" customFormat="1" ht="30">
      <c r="A38" s="27" t="s">
        <v>202</v>
      </c>
      <c r="B38" s="35" t="s">
        <v>5</v>
      </c>
      <c r="C38" s="111" t="s">
        <v>294</v>
      </c>
      <c r="D38" s="37"/>
    </row>
    <row r="39" spans="1:4" s="76" customFormat="1" ht="15">
      <c r="A39" s="36" t="s">
        <v>8</v>
      </c>
      <c r="B39" s="35" t="s">
        <v>5</v>
      </c>
      <c r="C39" s="111" t="s">
        <v>294</v>
      </c>
      <c r="D39" s="37"/>
    </row>
    <row r="40" spans="1:4" s="76" customFormat="1" ht="15">
      <c r="A40" s="40" t="s">
        <v>121</v>
      </c>
      <c r="B40" s="35" t="s">
        <v>5</v>
      </c>
      <c r="C40" s="111" t="s">
        <v>294</v>
      </c>
      <c r="D40" s="37"/>
    </row>
    <row r="41" spans="1:4" s="76" customFormat="1" ht="15.75" thickBot="1">
      <c r="A41" s="40" t="s">
        <v>250</v>
      </c>
      <c r="B41" s="39" t="s">
        <v>5</v>
      </c>
      <c r="C41" s="111" t="s">
        <v>294</v>
      </c>
      <c r="D41" s="37"/>
    </row>
    <row r="42" spans="1:4" ht="15.75" thickBot="1">
      <c r="A42" s="128" t="s">
        <v>203</v>
      </c>
      <c r="B42" s="129"/>
      <c r="C42" s="129"/>
      <c r="D42" s="37"/>
    </row>
    <row r="43" spans="1:4" ht="15.75" thickBot="1">
      <c r="A43" s="132" t="s">
        <v>204</v>
      </c>
      <c r="B43" s="133"/>
      <c r="C43" s="133"/>
      <c r="D43" s="37"/>
    </row>
    <row r="44" spans="1:4" ht="15">
      <c r="A44" s="23" t="s">
        <v>205</v>
      </c>
      <c r="B44" s="33" t="s">
        <v>5</v>
      </c>
      <c r="C44" s="25">
        <v>52</v>
      </c>
      <c r="D44" s="37"/>
    </row>
    <row r="45" spans="1:4" ht="15.75" thickBot="1">
      <c r="A45" s="38" t="s">
        <v>206</v>
      </c>
      <c r="B45" s="39" t="s">
        <v>5</v>
      </c>
      <c r="C45" s="41">
        <v>4.8</v>
      </c>
      <c r="D45" s="37"/>
    </row>
    <row r="46" spans="1:4" ht="15.75" thickBot="1">
      <c r="A46" s="132" t="s">
        <v>207</v>
      </c>
      <c r="B46" s="133"/>
      <c r="C46" s="133"/>
      <c r="D46" s="37"/>
    </row>
    <row r="47" spans="1:4" ht="15">
      <c r="A47" s="27" t="s">
        <v>208</v>
      </c>
      <c r="B47" s="35" t="s">
        <v>5</v>
      </c>
      <c r="C47" s="29">
        <v>1</v>
      </c>
      <c r="D47" s="30" t="s">
        <v>315</v>
      </c>
    </row>
    <row r="48" spans="1:4" ht="15">
      <c r="A48" s="27" t="s">
        <v>209</v>
      </c>
      <c r="B48" s="35" t="s">
        <v>5</v>
      </c>
      <c r="C48" s="29">
        <v>0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41">
        <v>0</v>
      </c>
      <c r="D50" s="37"/>
    </row>
    <row r="51" spans="1:4" ht="15.75" thickBot="1">
      <c r="A51" s="128" t="s">
        <v>212</v>
      </c>
      <c r="B51" s="129"/>
      <c r="C51" s="129"/>
      <c r="D51" s="37"/>
    </row>
    <row r="52" spans="1:4" ht="15">
      <c r="A52" s="27" t="s">
        <v>213</v>
      </c>
      <c r="B52" s="35" t="s">
        <v>5</v>
      </c>
      <c r="C52" s="111" t="s">
        <v>294</v>
      </c>
      <c r="D52" s="37"/>
    </row>
    <row r="53" spans="1:4" ht="15.75" thickBot="1">
      <c r="A53" s="76" t="s">
        <v>214</v>
      </c>
      <c r="B53" s="35" t="s">
        <v>5</v>
      </c>
      <c r="C53" s="111" t="s">
        <v>294</v>
      </c>
      <c r="D53" s="37"/>
    </row>
    <row r="54" spans="1:4" s="71" customFormat="1" ht="15.75" thickBot="1">
      <c r="A54" s="128" t="s">
        <v>215</v>
      </c>
      <c r="B54" s="129"/>
      <c r="C54" s="129"/>
      <c r="D54" s="70"/>
    </row>
    <row r="55" spans="1:4" s="76" customFormat="1" ht="15">
      <c r="A55" s="87" t="s">
        <v>216</v>
      </c>
      <c r="B55" s="88"/>
      <c r="C55" s="89" t="s">
        <v>20</v>
      </c>
      <c r="D55" s="30" t="s">
        <v>308</v>
      </c>
    </row>
    <row r="56" spans="1:4" s="76" customFormat="1" ht="15">
      <c r="A56" s="90" t="s">
        <v>217</v>
      </c>
      <c r="B56" s="83"/>
      <c r="C56" s="91" t="s">
        <v>20</v>
      </c>
      <c r="D56" s="30" t="s">
        <v>308</v>
      </c>
    </row>
    <row r="57" spans="1:4" s="76" customFormat="1" ht="15">
      <c r="A57" s="90" t="s">
        <v>218</v>
      </c>
      <c r="B57" s="92"/>
      <c r="C57" s="93" t="s">
        <v>38</v>
      </c>
      <c r="D57" s="30" t="s">
        <v>309</v>
      </c>
    </row>
    <row r="58" spans="1:4" s="76" customFormat="1" ht="15">
      <c r="A58" s="90" t="s">
        <v>219</v>
      </c>
      <c r="B58" s="92"/>
      <c r="C58" s="93" t="s">
        <v>38</v>
      </c>
      <c r="D58" s="37"/>
    </row>
    <row r="59" spans="1:4" s="76" customFormat="1" ht="15">
      <c r="A59" s="90" t="s">
        <v>220</v>
      </c>
      <c r="B59" s="92"/>
      <c r="C59" s="93" t="s">
        <v>20</v>
      </c>
      <c r="D59" s="37"/>
    </row>
    <row r="60" spans="1:4" s="76" customFormat="1" ht="15.75" thickBot="1">
      <c r="A60" s="90" t="s">
        <v>221</v>
      </c>
      <c r="B60" s="92"/>
      <c r="C60" s="93" t="s">
        <v>39</v>
      </c>
      <c r="D60" s="30" t="s">
        <v>293</v>
      </c>
    </row>
    <row r="61" spans="1:4" s="71" customFormat="1" ht="15.75" thickBot="1">
      <c r="A61" s="128" t="s">
        <v>222</v>
      </c>
      <c r="B61" s="129"/>
      <c r="C61" s="129"/>
      <c r="D61" s="70"/>
    </row>
    <row r="62" spans="1:4" s="76" customFormat="1" ht="15.75" thickBot="1">
      <c r="A62" s="23" t="s">
        <v>258</v>
      </c>
      <c r="B62" s="33" t="s">
        <v>200</v>
      </c>
      <c r="C62" s="34" t="s">
        <v>294</v>
      </c>
      <c r="D62" s="37"/>
    </row>
    <row r="63" spans="1:4" s="71" customFormat="1" ht="15">
      <c r="A63" s="130" t="s">
        <v>223</v>
      </c>
      <c r="B63" s="131"/>
      <c r="C63" s="131"/>
      <c r="D63" s="70"/>
    </row>
    <row r="64" spans="1:4" s="75" customFormat="1" ht="15">
      <c r="A64" s="90" t="s">
        <v>224</v>
      </c>
      <c r="B64" s="92"/>
      <c r="C64" s="93" t="s">
        <v>25</v>
      </c>
      <c r="D64" s="10"/>
    </row>
    <row r="65" spans="1:4" s="76" customFormat="1" ht="15">
      <c r="A65" s="23" t="s">
        <v>225</v>
      </c>
      <c r="B65" s="33" t="s">
        <v>5</v>
      </c>
      <c r="C65" s="25">
        <v>40.6</v>
      </c>
      <c r="D65" s="37"/>
    </row>
    <row r="66" spans="1:4" s="76" customFormat="1" ht="15">
      <c r="A66" s="27" t="s">
        <v>226</v>
      </c>
      <c r="B66" s="35" t="s">
        <v>5</v>
      </c>
      <c r="C66" s="29">
        <v>65.3</v>
      </c>
      <c r="D66" s="37"/>
    </row>
    <row r="67" spans="1:4" s="76" customFormat="1" ht="15">
      <c r="A67" s="27" t="s">
        <v>227</v>
      </c>
      <c r="B67" s="35" t="s">
        <v>189</v>
      </c>
      <c r="C67" s="82">
        <v>43.5</v>
      </c>
      <c r="D67" s="37"/>
    </row>
    <row r="68" spans="1:4" s="76" customFormat="1" ht="15">
      <c r="A68" s="90" t="s">
        <v>228</v>
      </c>
      <c r="B68" s="83"/>
      <c r="C68" s="84" t="s">
        <v>81</v>
      </c>
      <c r="D68" s="37"/>
    </row>
    <row r="69" spans="1:4" s="76" customFormat="1" ht="15.75" thickBot="1">
      <c r="A69" s="27" t="s">
        <v>257</v>
      </c>
      <c r="B69" s="35" t="s">
        <v>5</v>
      </c>
      <c r="C69" s="126" t="s">
        <v>310</v>
      </c>
      <c r="D69" s="30"/>
    </row>
    <row r="70" spans="1:4" s="76" customFormat="1" ht="15.75" thickBot="1">
      <c r="A70" s="132" t="s">
        <v>11</v>
      </c>
      <c r="B70" s="133"/>
      <c r="C70" s="133"/>
      <c r="D70" s="37"/>
    </row>
    <row r="71" spans="1:4" s="76" customFormat="1" ht="15">
      <c r="A71" s="43" t="s">
        <v>229</v>
      </c>
      <c r="B71" s="33" t="s">
        <v>5</v>
      </c>
      <c r="C71" s="25">
        <f>C72+C73+C74</f>
        <v>435.36</v>
      </c>
      <c r="D71" s="37"/>
    </row>
    <row r="72" spans="1:4" s="76" customFormat="1" ht="15">
      <c r="A72" s="36" t="s">
        <v>230</v>
      </c>
      <c r="B72" s="35" t="s">
        <v>5</v>
      </c>
      <c r="C72" s="29">
        <v>146.16</v>
      </c>
      <c r="D72" s="37"/>
    </row>
    <row r="73" spans="1:4" s="76" customFormat="1" ht="15">
      <c r="A73" s="36" t="s">
        <v>231</v>
      </c>
      <c r="B73" s="35" t="s">
        <v>5</v>
      </c>
      <c r="C73" s="29">
        <v>146.16</v>
      </c>
      <c r="D73" s="37"/>
    </row>
    <row r="74" spans="1:4" s="76" customFormat="1" ht="15">
      <c r="A74" s="36" t="s">
        <v>232</v>
      </c>
      <c r="B74" s="35" t="s">
        <v>5</v>
      </c>
      <c r="C74" s="29">
        <f>71.52*2</f>
        <v>143.04</v>
      </c>
      <c r="D74" s="37"/>
    </row>
    <row r="75" spans="1:4" s="76" customFormat="1" ht="15">
      <c r="A75" s="42" t="s">
        <v>233</v>
      </c>
      <c r="B75" s="35" t="s">
        <v>5</v>
      </c>
      <c r="C75" s="111" t="s">
        <v>294</v>
      </c>
      <c r="D75" s="37"/>
    </row>
    <row r="76" spans="1:4" s="76" customFormat="1" ht="15">
      <c r="A76" s="36" t="s">
        <v>230</v>
      </c>
      <c r="B76" s="35" t="s">
        <v>5</v>
      </c>
      <c r="C76" s="111" t="s">
        <v>294</v>
      </c>
      <c r="D76" s="44"/>
    </row>
    <row r="77" spans="1:4" s="76" customFormat="1" ht="15">
      <c r="A77" s="36" t="s">
        <v>231</v>
      </c>
      <c r="B77" s="35" t="s">
        <v>5</v>
      </c>
      <c r="C77" s="111" t="s">
        <v>294</v>
      </c>
      <c r="D77" s="44"/>
    </row>
    <row r="78" spans="1:4" s="76" customFormat="1" ht="15">
      <c r="A78" s="36" t="s">
        <v>232</v>
      </c>
      <c r="B78" s="35" t="s">
        <v>5</v>
      </c>
      <c r="C78" s="111" t="s">
        <v>294</v>
      </c>
      <c r="D78" s="44"/>
    </row>
    <row r="79" spans="1:4" s="76" customFormat="1" ht="30">
      <c r="A79" s="42" t="s">
        <v>234</v>
      </c>
      <c r="B79" s="35" t="s">
        <v>5</v>
      </c>
      <c r="C79" s="25">
        <f>C80+C81+C82</f>
        <v>435.36</v>
      </c>
      <c r="D79" s="30" t="s">
        <v>311</v>
      </c>
    </row>
    <row r="80" spans="1:4" s="76" customFormat="1" ht="15">
      <c r="A80" s="36" t="s">
        <v>230</v>
      </c>
      <c r="B80" s="35" t="s">
        <v>5</v>
      </c>
      <c r="C80" s="29">
        <v>146.16</v>
      </c>
      <c r="D80" s="44"/>
    </row>
    <row r="81" spans="1:4" s="76" customFormat="1" ht="15">
      <c r="A81" s="36" t="s">
        <v>231</v>
      </c>
      <c r="B81" s="35" t="s">
        <v>5</v>
      </c>
      <c r="C81" s="29">
        <v>146.16</v>
      </c>
      <c r="D81" s="44"/>
    </row>
    <row r="82" spans="1:4" s="76" customFormat="1" ht="15.75" thickBot="1">
      <c r="A82" s="36" t="s">
        <v>232</v>
      </c>
      <c r="B82" s="35" t="s">
        <v>5</v>
      </c>
      <c r="C82" s="29">
        <f>71.52*2</f>
        <v>143.04</v>
      </c>
      <c r="D82" s="44"/>
    </row>
    <row r="83" spans="1:4" s="71" customFormat="1" ht="15.75" thickBot="1">
      <c r="A83" s="128" t="s">
        <v>12</v>
      </c>
      <c r="B83" s="129"/>
      <c r="C83" s="129"/>
      <c r="D83" s="70"/>
    </row>
    <row r="84" spans="1:4" s="75" customFormat="1" ht="15">
      <c r="A84" s="22" t="s">
        <v>122</v>
      </c>
      <c r="B84" s="77"/>
      <c r="C84" s="119" t="s">
        <v>175</v>
      </c>
      <c r="D84" s="10"/>
    </row>
    <row r="85" spans="1:4" s="75" customFormat="1" ht="15">
      <c r="A85" s="20" t="s">
        <v>123</v>
      </c>
      <c r="B85" s="77"/>
      <c r="C85" s="120">
        <v>41289</v>
      </c>
      <c r="D85" s="11" t="s">
        <v>295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24" t="s">
        <v>275</v>
      </c>
      <c r="K1" s="125"/>
      <c r="L1" s="125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53" t="s">
        <v>129</v>
      </c>
    </row>
    <row r="3" spans="1:12" s="68" customFormat="1" ht="15.75" thickBot="1">
      <c r="A3" s="123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58" t="s">
        <v>150</v>
      </c>
    </row>
    <row r="4" spans="1:12" ht="15">
      <c r="A4" s="118" t="s">
        <v>319</v>
      </c>
      <c r="B4" s="78">
        <v>1</v>
      </c>
      <c r="C4" s="117">
        <v>1</v>
      </c>
      <c r="D4" s="117" t="s">
        <v>298</v>
      </c>
      <c r="E4" s="117" t="s">
        <v>33</v>
      </c>
      <c r="F4" s="55" t="s">
        <v>33</v>
      </c>
      <c r="G4" s="55" t="s">
        <v>33</v>
      </c>
      <c r="H4" s="118" t="s">
        <v>306</v>
      </c>
      <c r="I4" s="117">
        <v>4</v>
      </c>
      <c r="J4" s="117">
        <v>2</v>
      </c>
      <c r="K4" s="117">
        <v>45.2</v>
      </c>
      <c r="L4" s="117">
        <v>29.1</v>
      </c>
    </row>
    <row r="5" spans="1:12" ht="15">
      <c r="A5" s="118" t="s">
        <v>320</v>
      </c>
      <c r="B5" s="78">
        <v>1</v>
      </c>
      <c r="C5" s="117">
        <v>1</v>
      </c>
      <c r="D5" s="117" t="s">
        <v>299</v>
      </c>
      <c r="E5" s="117" t="s">
        <v>33</v>
      </c>
      <c r="F5" s="55" t="s">
        <v>33</v>
      </c>
      <c r="G5" s="55" t="s">
        <v>33</v>
      </c>
      <c r="H5" s="118" t="s">
        <v>246</v>
      </c>
      <c r="I5" s="117">
        <v>2</v>
      </c>
      <c r="J5" s="117">
        <v>3</v>
      </c>
      <c r="K5" s="117">
        <v>50</v>
      </c>
      <c r="L5" s="117">
        <v>40.6</v>
      </c>
    </row>
    <row r="6" spans="1:12" ht="15">
      <c r="A6" s="118" t="s">
        <v>321</v>
      </c>
      <c r="B6" s="78">
        <v>1</v>
      </c>
      <c r="C6" s="117">
        <v>1</v>
      </c>
      <c r="D6" s="117" t="s">
        <v>300</v>
      </c>
      <c r="E6" s="117" t="s">
        <v>33</v>
      </c>
      <c r="F6" s="55" t="s">
        <v>33</v>
      </c>
      <c r="G6" s="55" t="s">
        <v>33</v>
      </c>
      <c r="H6" s="118" t="s">
        <v>306</v>
      </c>
      <c r="I6" s="117">
        <v>3</v>
      </c>
      <c r="J6" s="117">
        <v>3</v>
      </c>
      <c r="K6" s="117">
        <v>57.1</v>
      </c>
      <c r="L6" s="117">
        <v>40.6</v>
      </c>
    </row>
    <row r="7" spans="1:12" ht="15">
      <c r="A7" s="118" t="s">
        <v>322</v>
      </c>
      <c r="B7" s="78">
        <v>1</v>
      </c>
      <c r="C7" s="117">
        <v>1</v>
      </c>
      <c r="D7" s="117" t="s">
        <v>301</v>
      </c>
      <c r="E7" s="117" t="s">
        <v>33</v>
      </c>
      <c r="F7" s="55" t="s">
        <v>33</v>
      </c>
      <c r="G7" s="55" t="s">
        <v>33</v>
      </c>
      <c r="H7" s="118" t="s">
        <v>306</v>
      </c>
      <c r="I7" s="117">
        <v>1</v>
      </c>
      <c r="J7" s="117">
        <v>2</v>
      </c>
      <c r="K7" s="117">
        <v>45.2</v>
      </c>
      <c r="L7" s="117">
        <v>28.9</v>
      </c>
    </row>
    <row r="8" spans="1:12" ht="15">
      <c r="A8" s="118" t="s">
        <v>323</v>
      </c>
      <c r="B8" s="79">
        <v>2</v>
      </c>
      <c r="C8" s="117">
        <v>1</v>
      </c>
      <c r="D8" s="117" t="s">
        <v>302</v>
      </c>
      <c r="E8" s="117" t="s">
        <v>33</v>
      </c>
      <c r="F8" s="55" t="s">
        <v>33</v>
      </c>
      <c r="G8" s="55" t="s">
        <v>33</v>
      </c>
      <c r="H8" s="118" t="s">
        <v>306</v>
      </c>
      <c r="I8" s="117">
        <v>2</v>
      </c>
      <c r="J8" s="117">
        <v>3</v>
      </c>
      <c r="K8" s="117">
        <v>56.5</v>
      </c>
      <c r="L8" s="117">
        <v>40.6</v>
      </c>
    </row>
    <row r="9" spans="1:12" ht="15">
      <c r="A9" s="118" t="s">
        <v>324</v>
      </c>
      <c r="B9" s="79">
        <v>2</v>
      </c>
      <c r="C9" s="117">
        <v>1</v>
      </c>
      <c r="D9" s="117" t="s">
        <v>303</v>
      </c>
      <c r="E9" s="117" t="s">
        <v>33</v>
      </c>
      <c r="F9" s="55" t="s">
        <v>33</v>
      </c>
      <c r="G9" s="55" t="s">
        <v>33</v>
      </c>
      <c r="H9" s="118" t="s">
        <v>306</v>
      </c>
      <c r="I9" s="117">
        <v>1</v>
      </c>
      <c r="J9" s="117">
        <v>2</v>
      </c>
      <c r="K9" s="117">
        <v>44.8</v>
      </c>
      <c r="L9" s="117">
        <v>29.1</v>
      </c>
    </row>
    <row r="10" spans="1:12" ht="15">
      <c r="A10" s="118" t="s">
        <v>325</v>
      </c>
      <c r="B10" s="79">
        <v>2</v>
      </c>
      <c r="C10" s="117">
        <v>1</v>
      </c>
      <c r="D10" s="117" t="s">
        <v>304</v>
      </c>
      <c r="E10" s="117" t="s">
        <v>33</v>
      </c>
      <c r="F10" s="55" t="s">
        <v>33</v>
      </c>
      <c r="G10" s="55" t="s">
        <v>33</v>
      </c>
      <c r="H10" s="118" t="s">
        <v>306</v>
      </c>
      <c r="I10" s="117">
        <v>2</v>
      </c>
      <c r="J10" s="117">
        <v>3</v>
      </c>
      <c r="K10" s="117">
        <v>56.8</v>
      </c>
      <c r="L10" s="117">
        <v>40.6</v>
      </c>
    </row>
    <row r="11" spans="1:12" ht="15">
      <c r="A11" s="118" t="s">
        <v>326</v>
      </c>
      <c r="B11" s="79">
        <v>2</v>
      </c>
      <c r="C11" s="117">
        <v>1</v>
      </c>
      <c r="D11" s="117" t="s">
        <v>305</v>
      </c>
      <c r="E11" s="117" t="s">
        <v>33</v>
      </c>
      <c r="F11" s="55" t="s">
        <v>33</v>
      </c>
      <c r="G11" s="55" t="s">
        <v>33</v>
      </c>
      <c r="H11" s="118" t="s">
        <v>306</v>
      </c>
      <c r="I11" s="117">
        <v>2</v>
      </c>
      <c r="J11" s="117">
        <v>2</v>
      </c>
      <c r="K11" s="117">
        <v>45.9</v>
      </c>
      <c r="L11" s="117">
        <v>29.1</v>
      </c>
    </row>
    <row r="12" spans="1:12" ht="15">
      <c r="A12" s="12"/>
      <c r="B12" s="79"/>
      <c r="C12" s="79"/>
      <c r="D12" s="12"/>
      <c r="E12" s="12"/>
      <c r="F12" s="12"/>
      <c r="G12" s="12"/>
      <c r="H12" s="55"/>
      <c r="I12" s="12"/>
      <c r="J12" s="12"/>
      <c r="K12" s="12">
        <f>SUM(K4:K11)</f>
        <v>401.5</v>
      </c>
      <c r="L12" s="12"/>
    </row>
    <row r="13" spans="1:12" ht="15.75" customHeight="1">
      <c r="A13" s="12"/>
      <c r="B13" s="79"/>
      <c r="C13" s="79"/>
      <c r="D13" s="12"/>
      <c r="E13" s="12"/>
      <c r="F13" s="12"/>
      <c r="G13" s="12"/>
      <c r="H13" s="55"/>
      <c r="I13" s="12"/>
      <c r="J13" s="12"/>
      <c r="K13" s="12"/>
      <c r="L13" s="12"/>
    </row>
    <row r="14" spans="1:12" ht="15">
      <c r="A14" s="12"/>
      <c r="B14" s="79"/>
      <c r="C14" s="79"/>
      <c r="D14" s="12"/>
      <c r="E14" s="12"/>
      <c r="F14" s="12"/>
      <c r="G14" s="12"/>
      <c r="H14" s="55"/>
      <c r="I14" s="12"/>
      <c r="J14" s="12"/>
      <c r="K14" s="12"/>
      <c r="L14" s="12"/>
    </row>
    <row r="15" spans="1:12" ht="16.5" customHeight="1">
      <c r="A15" s="12"/>
      <c r="B15" s="79"/>
      <c r="C15" s="79"/>
      <c r="D15" s="12"/>
      <c r="E15" s="12"/>
      <c r="F15" s="12"/>
      <c r="G15" s="12"/>
      <c r="H15" s="55"/>
      <c r="I15" s="12"/>
      <c r="J15" s="12"/>
      <c r="K15" s="12"/>
      <c r="L15" s="12"/>
    </row>
    <row r="16" spans="1:12" s="4" customFormat="1" ht="16.5" customHeight="1">
      <c r="A16" s="47"/>
      <c r="B16" s="80"/>
      <c r="C16" s="80"/>
      <c r="D16" s="47"/>
      <c r="E16" s="47"/>
      <c r="F16" s="47"/>
      <c r="G16" s="47"/>
      <c r="H16" s="55"/>
      <c r="I16" s="47"/>
      <c r="J16" s="47"/>
      <c r="K16" s="47"/>
      <c r="L16" s="47"/>
    </row>
    <row r="17" spans="1:12" s="4" customFormat="1" ht="16.5" customHeight="1">
      <c r="A17" s="47"/>
      <c r="B17" s="80"/>
      <c r="C17" s="80"/>
      <c r="D17" s="47"/>
      <c r="E17" s="47"/>
      <c r="F17" s="47"/>
      <c r="G17" s="47"/>
      <c r="H17" s="55"/>
      <c r="I17" s="47"/>
      <c r="J17" s="47"/>
      <c r="K17" s="47"/>
      <c r="L17" s="47"/>
    </row>
    <row r="18" spans="1:12" s="4" customFormat="1" ht="16.5" customHeight="1">
      <c r="A18" s="47"/>
      <c r="B18" s="80"/>
      <c r="C18" s="80"/>
      <c r="D18" s="47"/>
      <c r="E18" s="47"/>
      <c r="F18" s="47"/>
      <c r="G18" s="47"/>
      <c r="H18" s="55"/>
      <c r="I18" s="47"/>
      <c r="J18" s="47"/>
      <c r="K18" s="47"/>
      <c r="L18" s="47"/>
    </row>
    <row r="19" spans="1:12" s="4" customFormat="1" ht="15">
      <c r="A19" s="47"/>
      <c r="B19" s="80"/>
      <c r="C19" s="80"/>
      <c r="D19" s="47"/>
      <c r="E19" s="47"/>
      <c r="F19" s="47"/>
      <c r="G19" s="47"/>
      <c r="H19" s="55"/>
      <c r="I19" s="47"/>
      <c r="J19" s="47"/>
      <c r="K19" s="47"/>
      <c r="L19" s="47"/>
    </row>
    <row r="20" spans="1:12" s="4" customFormat="1" ht="15">
      <c r="A20" s="47"/>
      <c r="B20" s="80"/>
      <c r="C20" s="80"/>
      <c r="D20" s="47"/>
      <c r="E20" s="47"/>
      <c r="F20" s="47"/>
      <c r="G20" s="47"/>
      <c r="H20" s="55"/>
      <c r="I20" s="47"/>
      <c r="J20" s="47"/>
      <c r="K20" s="47"/>
      <c r="L20" s="47"/>
    </row>
    <row r="21" spans="1:12" s="4" customFormat="1" ht="15">
      <c r="A21" s="47"/>
      <c r="B21" s="80"/>
      <c r="C21" s="80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80"/>
      <c r="C22" s="80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9"/>
      <c r="C23" s="79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9"/>
      <c r="C24" s="79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9"/>
      <c r="C25" s="79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9"/>
      <c r="C26" s="79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9"/>
      <c r="C27" s="79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9"/>
      <c r="C28" s="79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9"/>
      <c r="C29" s="79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9"/>
      <c r="C30" s="79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9"/>
      <c r="C31" s="79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9"/>
      <c r="C32" s="79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9"/>
      <c r="C33" s="79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9"/>
      <c r="C34" s="79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9"/>
      <c r="C35" s="79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9"/>
      <c r="C36" s="79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9"/>
      <c r="C37" s="79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9"/>
      <c r="C38" s="79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9"/>
      <c r="C39" s="79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9"/>
      <c r="C40" s="79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9"/>
      <c r="C42" s="79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9"/>
      <c r="C43" s="79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9"/>
      <c r="C44" s="79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9"/>
      <c r="C45" s="79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9"/>
      <c r="C46" s="79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9"/>
      <c r="C47" s="79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9"/>
      <c r="C48" s="79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9"/>
      <c r="C49" s="79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9"/>
      <c r="C50" s="79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9"/>
      <c r="C51" s="79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9"/>
      <c r="C52" s="79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9"/>
      <c r="C53" s="79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9"/>
      <c r="C54" s="79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9"/>
      <c r="C55" s="79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9"/>
      <c r="C56" s="79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9"/>
      <c r="C57" s="79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9"/>
      <c r="C58" s="79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9"/>
      <c r="C59" s="79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9"/>
      <c r="C60" s="79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9"/>
      <c r="C61" s="79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9"/>
      <c r="C62" s="79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9"/>
      <c r="C63" s="79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9"/>
      <c r="C64" s="79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9"/>
      <c r="C65" s="79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9"/>
      <c r="C66" s="79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9"/>
      <c r="C67" s="79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9"/>
      <c r="C68" s="79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9"/>
      <c r="C69" s="79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9"/>
      <c r="C70" s="79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9"/>
      <c r="C71" s="79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9"/>
      <c r="C72" s="79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9"/>
      <c r="C73" s="79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9"/>
      <c r="C74" s="79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9"/>
      <c r="C75" s="79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9"/>
      <c r="C76" s="79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9"/>
      <c r="C77" s="79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9"/>
      <c r="C78" s="79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9"/>
      <c r="C79" s="79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9"/>
      <c r="C80" s="79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9"/>
      <c r="C81" s="79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9"/>
      <c r="C82" s="79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9"/>
      <c r="C83" s="79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9"/>
      <c r="C84" s="79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9"/>
      <c r="C85" s="79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9"/>
      <c r="C86" s="79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9"/>
      <c r="C87" s="79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9"/>
      <c r="C88" s="79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9"/>
      <c r="C89" s="79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9"/>
      <c r="C90" s="79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9"/>
      <c r="C91" s="79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9"/>
      <c r="C92" s="79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9"/>
      <c r="C93" s="79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9"/>
      <c r="C94" s="79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9"/>
      <c r="C95" s="79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9"/>
      <c r="C96" s="79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9"/>
      <c r="C97" s="79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9"/>
      <c r="C98" s="79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9"/>
      <c r="C99" s="79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9"/>
      <c r="C100" s="79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9"/>
      <c r="C101" s="79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9"/>
      <c r="C102" s="79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9"/>
      <c r="C103" s="79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9"/>
      <c r="C104" s="79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9"/>
      <c r="C105" s="79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9"/>
      <c r="C106" s="79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9"/>
      <c r="C107" s="79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9"/>
      <c r="C108" s="79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9"/>
      <c r="C109" s="79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9"/>
      <c r="C110" s="79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9"/>
      <c r="C111" s="79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9"/>
      <c r="C112" s="79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9"/>
      <c r="C113" s="79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9"/>
      <c r="C114" s="79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9"/>
      <c r="C115" s="79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9"/>
      <c r="C116" s="79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9"/>
      <c r="C117" s="79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9"/>
      <c r="C118" s="79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9"/>
      <c r="C119" s="79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9"/>
      <c r="C120" s="79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9"/>
      <c r="C121" s="79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9"/>
      <c r="C122" s="79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9"/>
      <c r="C123" s="79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9"/>
      <c r="C124" s="79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9"/>
      <c r="C125" s="79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9"/>
      <c r="C126" s="79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9"/>
      <c r="C127" s="79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9"/>
      <c r="C128" s="79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9"/>
      <c r="C129" s="79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9"/>
      <c r="C130" s="79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9"/>
      <c r="C131" s="79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9"/>
      <c r="C132" s="79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9"/>
      <c r="C133" s="79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9"/>
      <c r="C134" s="79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9"/>
      <c r="C135" s="79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9"/>
      <c r="C136" s="79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9"/>
      <c r="C137" s="79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9"/>
      <c r="C138" s="79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9"/>
      <c r="C139" s="79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9"/>
      <c r="C140" s="79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9"/>
      <c r="C141" s="79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9"/>
      <c r="C142" s="79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9"/>
      <c r="C143" s="79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9"/>
      <c r="C144" s="79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9"/>
      <c r="C145" s="79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9"/>
      <c r="C146" s="79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9"/>
      <c r="C147" s="79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9"/>
      <c r="C148" s="79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9"/>
      <c r="C149" s="79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9"/>
      <c r="C150" s="79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9"/>
      <c r="C151" s="79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9"/>
      <c r="C152" s="79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9"/>
      <c r="C153" s="79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9"/>
      <c r="C154" s="79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9"/>
      <c r="C155" s="79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9"/>
      <c r="C156" s="79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9"/>
      <c r="C157" s="79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9"/>
      <c r="C158" s="79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9"/>
      <c r="C159" s="79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9"/>
      <c r="C160" s="79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9"/>
      <c r="C161" s="79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9"/>
      <c r="C162" s="79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9"/>
      <c r="C163" s="79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9"/>
      <c r="C164" s="79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9"/>
      <c r="C165" s="79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9"/>
      <c r="C166" s="79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9"/>
      <c r="C167" s="79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9"/>
      <c r="C168" s="79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9"/>
      <c r="C169" s="79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9"/>
      <c r="C170" s="79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9"/>
      <c r="C171" s="79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9"/>
      <c r="C172" s="79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9"/>
      <c r="C173" s="79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9"/>
      <c r="C174" s="79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9"/>
      <c r="C175" s="79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9"/>
      <c r="C176" s="79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9"/>
      <c r="C177" s="79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9"/>
      <c r="C178" s="79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9"/>
      <c r="C179" s="79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9"/>
      <c r="C180" s="79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9"/>
      <c r="C181" s="79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9"/>
      <c r="C182" s="79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9"/>
      <c r="C183" s="79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9"/>
      <c r="C184" s="79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9"/>
      <c r="C185" s="79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9"/>
      <c r="C186" s="79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9"/>
      <c r="C187" s="79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9"/>
      <c r="C188" s="79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9"/>
      <c r="C189" s="79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9"/>
      <c r="C190" s="79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9"/>
      <c r="C191" s="79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9"/>
      <c r="C192" s="79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9"/>
      <c r="C193" s="79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9"/>
      <c r="C194" s="79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9"/>
      <c r="C195" s="79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9"/>
      <c r="C196" s="79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9"/>
      <c r="C197" s="79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9"/>
      <c r="C198" s="79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9"/>
      <c r="C199" s="79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9"/>
      <c r="C200" s="79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9"/>
      <c r="C201" s="79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9"/>
      <c r="C202" s="79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9"/>
      <c r="C203" s="79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9"/>
      <c r="C204" s="79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9"/>
      <c r="C205" s="79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9"/>
      <c r="C206" s="79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9"/>
      <c r="C207" s="79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9"/>
      <c r="C208" s="79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9"/>
      <c r="C209" s="79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9"/>
      <c r="C210" s="79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9"/>
      <c r="C211" s="79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9"/>
      <c r="C212" s="79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9"/>
      <c r="C213" s="79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9"/>
      <c r="C214" s="79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9"/>
      <c r="C215" s="79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9"/>
      <c r="C216" s="79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9"/>
      <c r="C217" s="79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9"/>
      <c r="C218" s="79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9"/>
      <c r="C219" s="79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9"/>
      <c r="C220" s="79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9"/>
      <c r="C221" s="79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9"/>
      <c r="C222" s="79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9"/>
      <c r="C223" s="79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9"/>
      <c r="C224" s="79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9"/>
      <c r="C225" s="79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9"/>
      <c r="C226" s="79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9"/>
      <c r="C227" s="79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9"/>
      <c r="C228" s="79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9"/>
      <c r="C229" s="79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9"/>
      <c r="C230" s="79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9"/>
      <c r="C231" s="79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9"/>
      <c r="C232" s="79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9"/>
      <c r="C233" s="79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9"/>
      <c r="C234" s="79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9"/>
      <c r="C235" s="79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9"/>
      <c r="C236" s="79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9"/>
      <c r="C237" s="79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9"/>
      <c r="C238" s="79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9"/>
      <c r="C239" s="79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9"/>
      <c r="C240" s="79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9"/>
      <c r="C241" s="79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9"/>
      <c r="C242" s="79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9"/>
      <c r="C243" s="79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9"/>
      <c r="C244" s="79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9"/>
      <c r="C245" s="79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9"/>
      <c r="C246" s="79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9"/>
      <c r="C247" s="79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9"/>
      <c r="C248" s="79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9"/>
      <c r="C249" s="79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9"/>
      <c r="C250" s="79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9"/>
      <c r="C251" s="79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9"/>
      <c r="C252" s="79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9"/>
      <c r="C253" s="79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9"/>
      <c r="C254" s="79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9"/>
      <c r="C255" s="79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9"/>
      <c r="C256" s="79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9"/>
      <c r="C257" s="79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9"/>
      <c r="C258" s="79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9"/>
      <c r="C259" s="79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9"/>
      <c r="C260" s="79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9"/>
      <c r="C261" s="79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9"/>
      <c r="C262" s="79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9"/>
      <c r="C263" s="79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9"/>
      <c r="C264" s="79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9"/>
      <c r="C265" s="79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9"/>
      <c r="C266" s="79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9"/>
      <c r="C267" s="79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9"/>
      <c r="C268" s="79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9"/>
      <c r="C269" s="79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9"/>
      <c r="C270" s="79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9"/>
      <c r="C271" s="79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9"/>
      <c r="C272" s="79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9"/>
      <c r="C273" s="79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9"/>
      <c r="C274" s="79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9"/>
      <c r="C275" s="79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9"/>
      <c r="C276" s="79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9"/>
      <c r="C277" s="79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9"/>
      <c r="C278" s="79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9"/>
      <c r="C279" s="79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9"/>
      <c r="C280" s="79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9"/>
      <c r="C281" s="79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9"/>
      <c r="C282" s="79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9"/>
      <c r="C283" s="79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9"/>
      <c r="C284" s="79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9"/>
      <c r="C285" s="79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9"/>
      <c r="C286" s="79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9"/>
      <c r="C287" s="79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9"/>
      <c r="C288" s="79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9"/>
      <c r="C289" s="79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9"/>
      <c r="C290" s="79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9"/>
      <c r="C291" s="79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9"/>
      <c r="C292" s="79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9"/>
      <c r="C293" s="79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9"/>
      <c r="C294" s="79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9"/>
      <c r="C295" s="79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9"/>
      <c r="C296" s="79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9"/>
      <c r="C297" s="79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9"/>
      <c r="C298" s="79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9"/>
      <c r="C299" s="79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9"/>
      <c r="C300" s="79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9"/>
      <c r="C301" s="79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9"/>
      <c r="C302" s="79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9"/>
      <c r="C303" s="79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9"/>
      <c r="C304" s="79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9"/>
      <c r="C305" s="79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9"/>
      <c r="C306" s="79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9"/>
      <c r="C307" s="79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9"/>
      <c r="C308" s="79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9"/>
      <c r="C309" s="79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9"/>
      <c r="C310" s="79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9"/>
      <c r="C311" s="79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9"/>
      <c r="C312" s="79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9"/>
      <c r="C313" s="79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9"/>
      <c r="C314" s="79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9"/>
      <c r="C315" s="79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9"/>
      <c r="C316" s="79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9"/>
      <c r="C317" s="79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9"/>
      <c r="C318" s="79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9"/>
      <c r="C319" s="79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9"/>
      <c r="C320" s="79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9"/>
      <c r="C321" s="79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9"/>
      <c r="C322" s="79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9"/>
      <c r="C323" s="79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9"/>
      <c r="C324" s="79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9"/>
      <c r="C325" s="79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9"/>
      <c r="C326" s="79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9"/>
      <c r="C327" s="79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9"/>
      <c r="C328" s="79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9"/>
      <c r="C329" s="79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9"/>
      <c r="C330" s="79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9"/>
      <c r="C331" s="79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9"/>
      <c r="C332" s="79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9"/>
      <c r="C333" s="79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9"/>
      <c r="C334" s="79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9"/>
      <c r="C335" s="79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9"/>
      <c r="C336" s="79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9"/>
      <c r="C337" s="79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9"/>
      <c r="C338" s="79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9"/>
      <c r="C339" s="79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9"/>
      <c r="C340" s="79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9"/>
      <c r="C341" s="79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9"/>
      <c r="C342" s="79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9"/>
      <c r="C343" s="79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9"/>
      <c r="C344" s="79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9"/>
      <c r="C345" s="79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9"/>
      <c r="C346" s="79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9"/>
      <c r="C347" s="79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9"/>
      <c r="C348" s="79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9"/>
      <c r="C349" s="79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9"/>
      <c r="C350" s="79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9"/>
      <c r="C351" s="79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9"/>
      <c r="C352" s="79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9"/>
      <c r="C353" s="79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9"/>
      <c r="C354" s="79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9"/>
      <c r="C355" s="79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9"/>
      <c r="C356" s="79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9"/>
      <c r="C357" s="79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9"/>
      <c r="C358" s="79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9"/>
      <c r="C359" s="79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9"/>
      <c r="C360" s="79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9"/>
      <c r="C361" s="79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9"/>
      <c r="C362" s="79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9"/>
      <c r="C363" s="79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9"/>
      <c r="C364" s="79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9"/>
      <c r="C365" s="79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9"/>
      <c r="C366" s="79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9"/>
      <c r="C367" s="79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9"/>
      <c r="C368" s="79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9"/>
      <c r="C369" s="79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9"/>
      <c r="C370" s="79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9"/>
      <c r="C371" s="79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9"/>
      <c r="C372" s="79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9"/>
      <c r="C373" s="79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9"/>
      <c r="C374" s="79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9"/>
      <c r="C375" s="79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9"/>
      <c r="C376" s="79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9"/>
      <c r="C377" s="79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9"/>
      <c r="C378" s="79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9"/>
      <c r="C379" s="79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9"/>
      <c r="C380" s="79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9"/>
      <c r="C381" s="79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9"/>
      <c r="C382" s="79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9"/>
      <c r="C383" s="79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9"/>
      <c r="C384" s="79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9"/>
      <c r="C385" s="79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9"/>
      <c r="C386" s="79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9"/>
      <c r="C387" s="79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9"/>
      <c r="C388" s="79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9"/>
      <c r="C389" s="79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9"/>
      <c r="C390" s="79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9"/>
      <c r="C391" s="79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9"/>
      <c r="C392" s="79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9"/>
      <c r="C393" s="79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9"/>
      <c r="C394" s="79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9"/>
      <c r="C395" s="79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9"/>
      <c r="C396" s="79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9"/>
      <c r="C397" s="79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9"/>
      <c r="C398" s="79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9"/>
      <c r="C399" s="79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9"/>
      <c r="C400" s="79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9"/>
      <c r="C401" s="79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9"/>
      <c r="C402" s="79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9"/>
      <c r="C403" s="79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9"/>
      <c r="C404" s="79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9"/>
      <c r="C405" s="79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9"/>
      <c r="C406" s="79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9"/>
      <c r="C407" s="79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9"/>
      <c r="C408" s="79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9"/>
      <c r="C409" s="79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9"/>
      <c r="C410" s="79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9"/>
      <c r="C411" s="79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9"/>
      <c r="C412" s="79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9"/>
      <c r="C413" s="79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9"/>
      <c r="C414" s="79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9"/>
      <c r="C415" s="79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9"/>
      <c r="C416" s="79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9"/>
      <c r="C417" s="79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9"/>
      <c r="C418" s="79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9"/>
      <c r="C419" s="79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9"/>
      <c r="C420" s="79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9"/>
      <c r="C421" s="79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9"/>
      <c r="C422" s="79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9"/>
      <c r="C423" s="79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9"/>
      <c r="C424" s="79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9"/>
      <c r="C425" s="79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9"/>
      <c r="C426" s="79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9"/>
      <c r="C427" s="79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9"/>
      <c r="C428" s="79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9"/>
      <c r="C429" s="79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9"/>
      <c r="C430" s="79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9"/>
      <c r="C431" s="79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9"/>
      <c r="C432" s="79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9"/>
      <c r="C433" s="79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9"/>
      <c r="C434" s="79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9"/>
      <c r="C435" s="79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9"/>
      <c r="C436" s="79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9"/>
      <c r="C437" s="79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9"/>
      <c r="C438" s="79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9"/>
      <c r="C439" s="79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9"/>
      <c r="C440" s="79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9"/>
      <c r="C441" s="79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9"/>
      <c r="C442" s="79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9"/>
      <c r="C443" s="79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9"/>
      <c r="C444" s="79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9"/>
      <c r="C445" s="79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9"/>
      <c r="C446" s="79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9"/>
      <c r="C447" s="79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9"/>
      <c r="C448" s="79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9"/>
      <c r="C449" s="79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9"/>
      <c r="C450" s="79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9"/>
      <c r="C451" s="79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9"/>
      <c r="C452" s="79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9"/>
      <c r="C453" s="79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9"/>
      <c r="C454" s="79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9"/>
      <c r="C455" s="79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9"/>
      <c r="C456" s="79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9"/>
      <c r="C457" s="79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9"/>
      <c r="C458" s="79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9"/>
      <c r="C459" s="79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9"/>
      <c r="C460" s="79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9"/>
      <c r="C461" s="79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9"/>
      <c r="C462" s="79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9"/>
      <c r="C463" s="79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9"/>
      <c r="C464" s="79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9"/>
      <c r="C465" s="79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9"/>
      <c r="C466" s="79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9"/>
      <c r="C467" s="79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9"/>
      <c r="C468" s="79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9"/>
      <c r="C469" s="79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9"/>
      <c r="C470" s="79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9"/>
      <c r="C471" s="79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9"/>
      <c r="C472" s="79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9"/>
      <c r="C473" s="79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9"/>
      <c r="C474" s="79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9"/>
      <c r="C475" s="79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9"/>
      <c r="C476" s="79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9"/>
      <c r="C477" s="79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9"/>
      <c r="C478" s="79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9"/>
      <c r="C479" s="79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9"/>
      <c r="C480" s="79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9"/>
      <c r="C481" s="79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9"/>
      <c r="C482" s="79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9"/>
      <c r="C483" s="79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9"/>
      <c r="C484" s="79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9"/>
      <c r="C485" s="79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9"/>
      <c r="C486" s="79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9"/>
      <c r="C487" s="79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9"/>
      <c r="C488" s="79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9"/>
      <c r="C489" s="79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9"/>
      <c r="C490" s="79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9"/>
      <c r="C491" s="79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9"/>
      <c r="C492" s="79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9"/>
      <c r="C493" s="79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9"/>
      <c r="C494" s="79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9"/>
      <c r="C495" s="79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9"/>
      <c r="C496" s="79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9"/>
      <c r="C497" s="79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9"/>
      <c r="C498" s="79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9"/>
      <c r="C499" s="79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9"/>
      <c r="C500" s="79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9"/>
      <c r="C501" s="79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9"/>
      <c r="C502" s="79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9"/>
      <c r="C503" s="79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9"/>
      <c r="C504" s="79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9"/>
      <c r="C505" s="79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9"/>
      <c r="C506" s="79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9"/>
      <c r="C507" s="79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9"/>
      <c r="C508" s="79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9"/>
      <c r="C509" s="79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9"/>
      <c r="C510" s="79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9"/>
      <c r="C511" s="79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9"/>
      <c r="C512" s="79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9"/>
      <c r="C513" s="79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9"/>
      <c r="C514" s="79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9"/>
      <c r="C515" s="79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9"/>
      <c r="C516" s="79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9"/>
      <c r="C517" s="79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9"/>
      <c r="C518" s="79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9"/>
      <c r="C519" s="79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9"/>
      <c r="C520" s="79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9"/>
      <c r="C521" s="79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9"/>
      <c r="C522" s="79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9"/>
      <c r="C523" s="79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9"/>
      <c r="C524" s="79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9"/>
      <c r="C525" s="79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9"/>
      <c r="C526" s="79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9"/>
      <c r="C527" s="79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9"/>
      <c r="C528" s="79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9"/>
      <c r="C529" s="79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9"/>
      <c r="C530" s="79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9"/>
      <c r="C531" s="79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9"/>
      <c r="C532" s="79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9"/>
      <c r="C533" s="79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9"/>
      <c r="C534" s="79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9"/>
      <c r="C535" s="79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9"/>
      <c r="C536" s="79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9"/>
      <c r="C537" s="79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9"/>
      <c r="C538" s="79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9"/>
      <c r="C539" s="79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9"/>
      <c r="C540" s="79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9"/>
      <c r="C541" s="79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9"/>
      <c r="C542" s="79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9"/>
      <c r="C543" s="79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9"/>
      <c r="C544" s="79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9"/>
      <c r="C545" s="79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9"/>
      <c r="C546" s="79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9"/>
      <c r="C547" s="79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9"/>
      <c r="C548" s="79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9"/>
      <c r="C549" s="79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9"/>
      <c r="C550" s="79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9"/>
      <c r="C551" s="79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9"/>
      <c r="C552" s="79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9"/>
      <c r="C553" s="79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9"/>
      <c r="C554" s="79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9"/>
      <c r="C555" s="79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9"/>
      <c r="C556" s="79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9"/>
      <c r="C557" s="79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9"/>
      <c r="C558" s="79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9"/>
      <c r="C559" s="79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9"/>
      <c r="C560" s="79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9"/>
      <c r="C561" s="79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9"/>
      <c r="C562" s="79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9"/>
      <c r="C563" s="79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9"/>
      <c r="C564" s="79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9"/>
      <c r="C565" s="79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9"/>
      <c r="C566" s="79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9"/>
      <c r="C567" s="79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9"/>
      <c r="C568" s="79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9"/>
      <c r="C569" s="79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9"/>
      <c r="C570" s="79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9"/>
      <c r="C571" s="79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9"/>
      <c r="C572" s="79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9"/>
      <c r="C573" s="79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9"/>
      <c r="C574" s="79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9"/>
      <c r="C575" s="79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9"/>
      <c r="C576" s="79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9"/>
      <c r="C577" s="79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9"/>
      <c r="C578" s="79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9"/>
      <c r="C579" s="79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9"/>
      <c r="C580" s="79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9"/>
      <c r="C581" s="79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9"/>
      <c r="C582" s="79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9"/>
      <c r="C583" s="79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9"/>
      <c r="C584" s="79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9"/>
      <c r="C585" s="79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9"/>
      <c r="C586" s="79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9"/>
      <c r="C587" s="79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9"/>
      <c r="C588" s="79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9"/>
      <c r="C589" s="79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9"/>
      <c r="C590" s="79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9"/>
      <c r="C591" s="79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9"/>
      <c r="C592" s="79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9"/>
      <c r="C593" s="79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9"/>
      <c r="C594" s="79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9"/>
      <c r="C595" s="79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9"/>
      <c r="C596" s="79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9"/>
      <c r="C597" s="79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9"/>
      <c r="C598" s="79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9"/>
      <c r="C599" s="79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9"/>
      <c r="C600" s="79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9"/>
      <c r="C601" s="79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9"/>
      <c r="C602" s="79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9"/>
      <c r="C603" s="79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9"/>
      <c r="C604" s="79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9"/>
      <c r="C605" s="79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9"/>
      <c r="C606" s="79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9"/>
      <c r="C607" s="79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9"/>
      <c r="C608" s="79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9"/>
      <c r="C609" s="79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9"/>
      <c r="C610" s="79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9"/>
      <c r="C611" s="79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9"/>
      <c r="C612" s="79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9"/>
      <c r="C613" s="79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9"/>
      <c r="C614" s="79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9"/>
      <c r="C615" s="79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9"/>
      <c r="C616" s="79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9"/>
      <c r="C617" s="79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9"/>
      <c r="C618" s="79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9"/>
      <c r="C619" s="79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9"/>
      <c r="C620" s="79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9"/>
      <c r="C621" s="79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9"/>
      <c r="C622" s="79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9"/>
      <c r="C623" s="79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9"/>
      <c r="C624" s="79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9"/>
      <c r="C625" s="79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9"/>
      <c r="C626" s="79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9"/>
      <c r="C627" s="79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9"/>
      <c r="C628" s="79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9"/>
      <c r="C629" s="79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9"/>
      <c r="C630" s="79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9"/>
      <c r="C631" s="79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9"/>
      <c r="C632" s="79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9"/>
      <c r="C633" s="79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9"/>
      <c r="C634" s="79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9"/>
      <c r="C635" s="79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9"/>
      <c r="C636" s="79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9"/>
      <c r="C637" s="79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9"/>
      <c r="C638" s="79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9"/>
      <c r="C639" s="79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9"/>
      <c r="C640" s="79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9"/>
      <c r="C641" s="79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9"/>
      <c r="C642" s="79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9"/>
      <c r="C643" s="79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9"/>
      <c r="C644" s="79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9"/>
      <c r="C645" s="79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9"/>
      <c r="C646" s="79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9"/>
      <c r="C647" s="79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9"/>
      <c r="C648" s="79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9"/>
      <c r="C649" s="79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9"/>
      <c r="C650" s="79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9"/>
      <c r="C651" s="79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9"/>
      <c r="C652" s="79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9"/>
      <c r="C653" s="79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9"/>
      <c r="C654" s="79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9"/>
      <c r="C655" s="79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9"/>
      <c r="C656" s="79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9"/>
      <c r="C657" s="79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9"/>
      <c r="C658" s="79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9"/>
      <c r="C659" s="79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9"/>
      <c r="C660" s="79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9"/>
      <c r="C661" s="79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9"/>
      <c r="C662" s="79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9"/>
      <c r="C663" s="79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9"/>
      <c r="C664" s="79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9"/>
      <c r="C665" s="79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9"/>
      <c r="C666" s="79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9"/>
      <c r="C667" s="79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9"/>
      <c r="C668" s="79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9"/>
      <c r="C669" s="79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9"/>
      <c r="C670" s="79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9"/>
      <c r="C671" s="79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9"/>
      <c r="C672" s="79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9"/>
      <c r="C673" s="79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9"/>
      <c r="C674" s="79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9"/>
      <c r="C675" s="79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9"/>
      <c r="C676" s="79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9"/>
      <c r="C677" s="79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9"/>
      <c r="C678" s="79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9"/>
      <c r="C679" s="79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9"/>
      <c r="C680" s="79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9"/>
      <c r="C681" s="79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9"/>
      <c r="C682" s="79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9"/>
      <c r="C683" s="79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9"/>
      <c r="C684" s="79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9"/>
      <c r="C685" s="79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9"/>
      <c r="C686" s="79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9"/>
      <c r="C687" s="79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9"/>
      <c r="C688" s="79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9"/>
      <c r="C689" s="79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9"/>
      <c r="C690" s="79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9"/>
      <c r="C691" s="79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9"/>
      <c r="C692" s="79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9"/>
      <c r="C693" s="79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9"/>
      <c r="C694" s="79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9"/>
      <c r="C695" s="79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9"/>
      <c r="C696" s="79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9"/>
      <c r="C697" s="79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9"/>
      <c r="C698" s="79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9"/>
      <c r="C699" s="79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9"/>
      <c r="C700" s="79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9"/>
      <c r="C701" s="79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9"/>
      <c r="C702" s="79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9"/>
      <c r="C703" s="79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9"/>
      <c r="C704" s="79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9"/>
      <c r="C705" s="79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9"/>
      <c r="C706" s="79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9"/>
      <c r="C707" s="79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9"/>
      <c r="C708" s="79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9"/>
      <c r="C709" s="79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9"/>
      <c r="C710" s="79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9"/>
      <c r="C711" s="79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9"/>
      <c r="C712" s="79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9"/>
      <c r="C713" s="79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9"/>
      <c r="C714" s="79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9"/>
      <c r="C715" s="79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9"/>
      <c r="C716" s="79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9"/>
      <c r="C717" s="79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9"/>
      <c r="C718" s="79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9"/>
      <c r="C719" s="79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9"/>
      <c r="C720" s="79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9"/>
      <c r="C721" s="79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9"/>
      <c r="C722" s="79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9"/>
      <c r="C723" s="79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9"/>
      <c r="C724" s="79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9"/>
      <c r="C725" s="79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9"/>
      <c r="C726" s="79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9"/>
      <c r="C727" s="79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9"/>
      <c r="C728" s="79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9"/>
      <c r="C729" s="79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9"/>
      <c r="C730" s="79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9"/>
      <c r="C731" s="79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9"/>
      <c r="C732" s="79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9"/>
      <c r="C733" s="79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9"/>
      <c r="C734" s="79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9"/>
      <c r="C735" s="79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9"/>
      <c r="C736" s="79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9"/>
      <c r="C737" s="79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9"/>
      <c r="C738" s="79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9"/>
      <c r="C739" s="79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9"/>
      <c r="C740" s="79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9"/>
      <c r="C741" s="79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9"/>
      <c r="C742" s="79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9"/>
      <c r="C743" s="79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9"/>
      <c r="C744" s="79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9"/>
      <c r="C745" s="79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9"/>
      <c r="C746" s="79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9"/>
      <c r="C747" s="79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9"/>
      <c r="C748" s="79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9"/>
      <c r="C749" s="79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9"/>
      <c r="C750" s="79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9"/>
      <c r="C751" s="79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9"/>
      <c r="C752" s="79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9"/>
      <c r="C753" s="79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9"/>
      <c r="C754" s="79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9"/>
      <c r="C755" s="79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9"/>
      <c r="C756" s="79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9"/>
      <c r="C757" s="79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9"/>
      <c r="C758" s="79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9"/>
      <c r="C759" s="79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9"/>
      <c r="C760" s="79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9"/>
      <c r="C761" s="79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9"/>
      <c r="C762" s="79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9"/>
      <c r="C763" s="79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9"/>
      <c r="C764" s="79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9"/>
      <c r="C765" s="79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9"/>
      <c r="C766" s="79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9"/>
      <c r="C767" s="79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9"/>
      <c r="C768" s="79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9"/>
      <c r="C769" s="79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9"/>
      <c r="C770" s="79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9"/>
      <c r="C771" s="79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9"/>
      <c r="C772" s="79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9"/>
      <c r="C773" s="79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9"/>
      <c r="C774" s="79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9"/>
      <c r="C775" s="79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9"/>
      <c r="C776" s="79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9"/>
      <c r="C777" s="79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9"/>
      <c r="C778" s="79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9"/>
      <c r="C779" s="79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9"/>
      <c r="C780" s="79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9"/>
      <c r="C781" s="79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9"/>
      <c r="C782" s="79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9"/>
      <c r="C783" s="79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9"/>
      <c r="C784" s="79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9"/>
      <c r="C785" s="79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9"/>
      <c r="C786" s="79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9"/>
      <c r="C787" s="79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9"/>
      <c r="C788" s="79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9"/>
      <c r="C789" s="79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9"/>
      <c r="C790" s="79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9"/>
      <c r="C791" s="79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9"/>
      <c r="C792" s="79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9"/>
      <c r="C793" s="79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9"/>
      <c r="C794" s="79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9"/>
      <c r="C795" s="79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9"/>
      <c r="C796" s="79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9"/>
      <c r="C797" s="79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9"/>
      <c r="C798" s="79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9"/>
      <c r="C799" s="79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9"/>
      <c r="C800" s="79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9"/>
      <c r="C801" s="79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9"/>
      <c r="C802" s="79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9"/>
      <c r="C803" s="79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9"/>
      <c r="C804" s="79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9"/>
      <c r="C805" s="79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9"/>
      <c r="C806" s="79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9"/>
      <c r="C807" s="79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9"/>
      <c r="C808" s="79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9"/>
      <c r="C809" s="79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9"/>
      <c r="C810" s="79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9"/>
      <c r="C811" s="79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9"/>
      <c r="C812" s="79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9"/>
      <c r="C813" s="79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9"/>
      <c r="C814" s="79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9"/>
      <c r="C815" s="79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9"/>
      <c r="C816" s="79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9"/>
      <c r="C817" s="79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9"/>
      <c r="C818" s="79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9"/>
      <c r="C819" s="79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9"/>
      <c r="C820" s="79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9"/>
      <c r="C821" s="79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9"/>
      <c r="C822" s="79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9"/>
      <c r="C823" s="79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9"/>
      <c r="C824" s="79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9"/>
      <c r="C825" s="79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9"/>
      <c r="C826" s="79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9"/>
      <c r="C827" s="79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9"/>
      <c r="C828" s="79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9"/>
      <c r="C829" s="79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9"/>
      <c r="C830" s="79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9"/>
      <c r="C831" s="79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9"/>
      <c r="C832" s="79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9"/>
      <c r="C833" s="79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9"/>
      <c r="C834" s="79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9"/>
      <c r="C835" s="79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9"/>
      <c r="C836" s="79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9"/>
      <c r="C837" s="79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9"/>
      <c r="C838" s="79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9"/>
      <c r="C839" s="79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9"/>
      <c r="C840" s="79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9"/>
      <c r="C841" s="79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9"/>
      <c r="C842" s="79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9"/>
      <c r="C843" s="79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9"/>
      <c r="C844" s="79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9"/>
      <c r="C845" s="79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9"/>
      <c r="C846" s="79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9"/>
      <c r="C847" s="79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9"/>
      <c r="C848" s="79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9"/>
      <c r="C849" s="79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9"/>
      <c r="C850" s="79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9"/>
      <c r="C851" s="79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9"/>
      <c r="C852" s="79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9"/>
      <c r="C853" s="79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9"/>
      <c r="C854" s="79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9"/>
      <c r="C855" s="79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9"/>
      <c r="C856" s="79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9"/>
      <c r="C857" s="79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9"/>
      <c r="C858" s="79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9"/>
      <c r="C859" s="79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9"/>
      <c r="C860" s="79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9"/>
      <c r="C861" s="79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9"/>
      <c r="C862" s="79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9"/>
      <c r="C863" s="79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9"/>
      <c r="C864" s="79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9"/>
      <c r="C865" s="79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9"/>
      <c r="C866" s="79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9"/>
      <c r="C867" s="79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9"/>
      <c r="C868" s="79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9"/>
      <c r="C869" s="79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9"/>
      <c r="C870" s="79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9"/>
      <c r="C871" s="79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9"/>
      <c r="C872" s="79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9"/>
      <c r="C873" s="79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9"/>
      <c r="C874" s="79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9"/>
      <c r="C875" s="79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9"/>
      <c r="C876" s="79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9"/>
      <c r="C877" s="79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9"/>
      <c r="C878" s="79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9"/>
      <c r="C879" s="79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9"/>
      <c r="C880" s="79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9"/>
      <c r="C881" s="79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9"/>
      <c r="C882" s="79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9"/>
      <c r="C883" s="79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9"/>
      <c r="C884" s="79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9"/>
      <c r="C885" s="79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9"/>
      <c r="C886" s="79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9"/>
      <c r="C887" s="79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9"/>
      <c r="C888" s="79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9"/>
      <c r="C889" s="79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9"/>
      <c r="C890" s="79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9"/>
      <c r="C891" s="79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9"/>
      <c r="C892" s="79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9"/>
      <c r="C893" s="79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9"/>
      <c r="C894" s="79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9"/>
      <c r="C895" s="79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9"/>
      <c r="C896" s="79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9"/>
      <c r="C897" s="79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9"/>
      <c r="C898" s="79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9"/>
      <c r="C899" s="79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9"/>
      <c r="C900" s="79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9"/>
      <c r="C901" s="79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9"/>
      <c r="C902" s="79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9"/>
      <c r="C903" s="79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9"/>
      <c r="C904" s="79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9"/>
      <c r="C905" s="79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9"/>
      <c r="C906" s="79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9"/>
      <c r="C907" s="79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9"/>
      <c r="C908" s="79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9"/>
      <c r="C909" s="79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9"/>
      <c r="C910" s="79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9"/>
      <c r="C911" s="79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9"/>
      <c r="C912" s="79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9"/>
      <c r="C913" s="79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9"/>
      <c r="C914" s="79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9"/>
      <c r="C915" s="79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9"/>
      <c r="C916" s="79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9"/>
      <c r="C917" s="79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9"/>
      <c r="C918" s="79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9"/>
      <c r="C919" s="79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9"/>
      <c r="C920" s="79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9"/>
      <c r="C921" s="79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9"/>
      <c r="C922" s="79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9"/>
      <c r="C923" s="79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9"/>
      <c r="C924" s="79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9"/>
      <c r="C925" s="79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9"/>
      <c r="C926" s="79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9"/>
      <c r="C927" s="79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9"/>
      <c r="C928" s="79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9"/>
      <c r="C929" s="79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9"/>
      <c r="C930" s="79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9"/>
      <c r="C931" s="79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9"/>
      <c r="C932" s="79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9"/>
      <c r="C933" s="79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9"/>
      <c r="C934" s="79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9"/>
      <c r="C935" s="79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9"/>
      <c r="C936" s="79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9"/>
      <c r="C937" s="79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9"/>
      <c r="C938" s="79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9"/>
      <c r="C939" s="79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9"/>
      <c r="C940" s="79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9"/>
      <c r="C941" s="79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9"/>
      <c r="C942" s="79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9"/>
      <c r="C943" s="79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9"/>
      <c r="C944" s="79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9"/>
      <c r="C945" s="79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9"/>
      <c r="C946" s="79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9"/>
      <c r="C947" s="79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9"/>
      <c r="C948" s="79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9"/>
      <c r="C949" s="79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9"/>
      <c r="C950" s="79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9"/>
      <c r="C951" s="79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9"/>
      <c r="C952" s="79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9"/>
      <c r="C953" s="79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9"/>
      <c r="C954" s="79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9"/>
      <c r="C955" s="79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9"/>
      <c r="C956" s="79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9"/>
      <c r="C957" s="79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9"/>
      <c r="C958" s="79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9"/>
      <c r="C959" s="79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9"/>
      <c r="C960" s="79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9"/>
      <c r="C961" s="79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9"/>
      <c r="C962" s="79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9"/>
      <c r="C963" s="79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9"/>
      <c r="C964" s="79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9"/>
      <c r="C965" s="79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9"/>
      <c r="C966" s="79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9"/>
      <c r="C967" s="79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9"/>
      <c r="C968" s="79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9"/>
      <c r="C969" s="79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9"/>
      <c r="C970" s="79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9"/>
      <c r="C971" s="79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9"/>
      <c r="C972" s="79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9"/>
      <c r="C973" s="79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9"/>
      <c r="C974" s="79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9"/>
      <c r="C975" s="79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9"/>
      <c r="C976" s="79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9"/>
      <c r="C977" s="79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9"/>
      <c r="C978" s="79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9"/>
      <c r="C979" s="79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9"/>
      <c r="C980" s="79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9"/>
      <c r="C981" s="79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9"/>
      <c r="C982" s="79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9"/>
      <c r="C983" s="79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9"/>
      <c r="C984" s="79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9"/>
      <c r="C985" s="79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9"/>
      <c r="C986" s="79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9"/>
      <c r="C987" s="79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9"/>
      <c r="C988" s="79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9"/>
      <c r="C989" s="79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9"/>
      <c r="C990" s="79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9"/>
      <c r="C991" s="79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9"/>
      <c r="C992" s="79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9"/>
      <c r="C993" s="79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9"/>
      <c r="C994" s="79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9"/>
      <c r="C995" s="79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9"/>
      <c r="C996" s="79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9"/>
      <c r="C997" s="79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9"/>
      <c r="C998" s="79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9"/>
      <c r="C999" s="79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9"/>
      <c r="C1000" s="79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9"/>
      <c r="C1001" s="79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9"/>
      <c r="C1002" s="79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9"/>
      <c r="C1003" s="79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E4:G1003 I8:L9 C8:D9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8" sqref="D8:D12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8" t="s">
        <v>276</v>
      </c>
      <c r="G1" s="148"/>
    </row>
    <row r="2" spans="1:7" ht="15">
      <c r="A2" s="145" t="s">
        <v>252</v>
      </c>
      <c r="B2" s="146" t="s">
        <v>253</v>
      </c>
      <c r="C2" s="147"/>
      <c r="D2" s="147"/>
      <c r="E2" s="147" t="s">
        <v>254</v>
      </c>
      <c r="F2" s="147"/>
      <c r="G2" s="147"/>
    </row>
    <row r="3" spans="1:7" s="81" customFormat="1" ht="135.75" thickBot="1">
      <c r="A3" s="145"/>
      <c r="B3" s="108" t="s">
        <v>261</v>
      </c>
      <c r="C3" s="106" t="s">
        <v>260</v>
      </c>
      <c r="D3" s="106" t="s">
        <v>255</v>
      </c>
      <c r="E3" s="106" t="s">
        <v>262</v>
      </c>
      <c r="F3" s="106" t="s">
        <v>256</v>
      </c>
      <c r="G3" s="107" t="s">
        <v>280</v>
      </c>
    </row>
    <row r="4" spans="1:7" ht="15">
      <c r="A4" s="55" t="s">
        <v>167</v>
      </c>
      <c r="B4" s="114" t="s">
        <v>296</v>
      </c>
      <c r="C4" s="114">
        <v>49500</v>
      </c>
      <c r="D4" s="114" t="s">
        <v>297</v>
      </c>
      <c r="E4" s="115">
        <v>58</v>
      </c>
      <c r="F4" s="114" t="s">
        <v>316</v>
      </c>
      <c r="G4" s="12" t="s">
        <v>294</v>
      </c>
    </row>
    <row r="5" spans="1:7" ht="15">
      <c r="A5" s="55" t="s">
        <v>269</v>
      </c>
      <c r="B5" s="127" t="s">
        <v>294</v>
      </c>
      <c r="C5" s="127" t="s">
        <v>294</v>
      </c>
      <c r="D5" s="127" t="s">
        <v>294</v>
      </c>
      <c r="E5" s="115">
        <v>58</v>
      </c>
      <c r="F5" s="113" t="s">
        <v>294</v>
      </c>
      <c r="G5" s="12" t="s">
        <v>294</v>
      </c>
    </row>
    <row r="6" spans="1:7" ht="15">
      <c r="A6" s="55" t="s">
        <v>228</v>
      </c>
      <c r="B6" s="127" t="s">
        <v>294</v>
      </c>
      <c r="C6" s="127" t="s">
        <v>294</v>
      </c>
      <c r="D6" s="127" t="s">
        <v>294</v>
      </c>
      <c r="E6" s="115">
        <v>58</v>
      </c>
      <c r="F6" s="116" t="s">
        <v>313</v>
      </c>
      <c r="G6" s="12" t="s">
        <v>294</v>
      </c>
    </row>
    <row r="7" spans="1:7" ht="15">
      <c r="A7" s="55" t="s">
        <v>11</v>
      </c>
      <c r="B7" s="114" t="s">
        <v>317</v>
      </c>
      <c r="C7" s="114">
        <v>11000</v>
      </c>
      <c r="D7" s="114" t="s">
        <v>318</v>
      </c>
      <c r="E7" s="115">
        <v>58</v>
      </c>
      <c r="F7" s="116" t="s">
        <v>314</v>
      </c>
      <c r="G7" s="12" t="s">
        <v>294</v>
      </c>
    </row>
    <row r="8" spans="1:7" ht="15">
      <c r="A8" s="55" t="s">
        <v>270</v>
      </c>
      <c r="B8" s="116" t="s">
        <v>294</v>
      </c>
      <c r="C8" s="116" t="s">
        <v>294</v>
      </c>
      <c r="D8" s="116" t="s">
        <v>294</v>
      </c>
      <c r="E8" s="115">
        <v>58</v>
      </c>
      <c r="F8" s="114" t="s">
        <v>316</v>
      </c>
      <c r="G8" s="12" t="s">
        <v>294</v>
      </c>
    </row>
    <row r="9" spans="1:7" ht="15">
      <c r="A9" s="55" t="s">
        <v>271</v>
      </c>
      <c r="B9" s="116" t="s">
        <v>294</v>
      </c>
      <c r="C9" s="116" t="s">
        <v>294</v>
      </c>
      <c r="D9" s="116" t="s">
        <v>294</v>
      </c>
      <c r="E9" s="115">
        <v>58</v>
      </c>
      <c r="F9" s="114" t="s">
        <v>294</v>
      </c>
      <c r="G9" s="12" t="s">
        <v>294</v>
      </c>
    </row>
    <row r="10" spans="1:7" ht="15">
      <c r="A10" s="55" t="s">
        <v>155</v>
      </c>
      <c r="B10" s="116" t="s">
        <v>294</v>
      </c>
      <c r="C10" s="116" t="s">
        <v>294</v>
      </c>
      <c r="D10" s="116" t="s">
        <v>294</v>
      </c>
      <c r="E10" s="115">
        <v>58</v>
      </c>
      <c r="F10" s="11" t="s">
        <v>295</v>
      </c>
      <c r="G10" s="12" t="s">
        <v>294</v>
      </c>
    </row>
    <row r="11" spans="1:7" ht="15">
      <c r="A11" s="55" t="s">
        <v>156</v>
      </c>
      <c r="B11" s="116" t="s">
        <v>294</v>
      </c>
      <c r="C11" s="116" t="s">
        <v>294</v>
      </c>
      <c r="D11" s="116" t="s">
        <v>294</v>
      </c>
      <c r="E11" s="115">
        <v>58</v>
      </c>
      <c r="F11" s="114" t="s">
        <v>294</v>
      </c>
      <c r="G11" s="12" t="s">
        <v>294</v>
      </c>
    </row>
    <row r="12" spans="1:7" ht="15">
      <c r="A12" s="55" t="s">
        <v>272</v>
      </c>
      <c r="B12" s="116" t="s">
        <v>294</v>
      </c>
      <c r="C12" s="116" t="s">
        <v>294</v>
      </c>
      <c r="D12" s="116" t="s">
        <v>294</v>
      </c>
      <c r="E12" s="115">
        <v>58</v>
      </c>
      <c r="F12" s="114" t="s">
        <v>316</v>
      </c>
      <c r="G12" s="12" t="s">
        <v>294</v>
      </c>
    </row>
    <row r="13" ht="15">
      <c r="E13"/>
    </row>
    <row r="14" ht="15">
      <c r="E14"/>
    </row>
    <row r="15" ht="15">
      <c r="E15"/>
    </row>
    <row r="16" spans="1:6" ht="15">
      <c r="A16" s="97"/>
      <c r="B16" s="97"/>
      <c r="C16" s="97"/>
      <c r="D16" s="97"/>
      <c r="E16" s="65"/>
      <c r="F16" s="97"/>
    </row>
    <row r="17" spans="1:6" ht="15">
      <c r="A17" s="97"/>
      <c r="B17" s="97"/>
      <c r="C17" s="97"/>
      <c r="D17" s="97"/>
      <c r="E17" s="65"/>
      <c r="F17" s="97"/>
    </row>
    <row r="18" spans="1:6" ht="15">
      <c r="A18" s="97"/>
      <c r="B18" s="97"/>
      <c r="C18" s="97"/>
      <c r="D18" s="97"/>
      <c r="E18" s="65"/>
      <c r="F18" s="97"/>
    </row>
    <row r="19" spans="1:6" ht="15">
      <c r="A19" s="97"/>
      <c r="B19" s="98"/>
      <c r="C19" s="97"/>
      <c r="D19" s="97"/>
      <c r="E19" s="65"/>
      <c r="F19" s="97"/>
    </row>
    <row r="20" spans="1:6" ht="15">
      <c r="A20" s="97"/>
      <c r="B20" s="99"/>
      <c r="C20" s="97"/>
      <c r="D20" s="97"/>
      <c r="E20" s="65"/>
      <c r="F20" s="97"/>
    </row>
    <row r="21" spans="1:6" ht="15">
      <c r="A21" s="97"/>
      <c r="B21" s="100"/>
      <c r="C21" s="97"/>
      <c r="D21" s="97"/>
      <c r="E21" s="65"/>
      <c r="F21" s="97"/>
    </row>
    <row r="22" spans="1:6" ht="15">
      <c r="A22" s="97"/>
      <c r="B22" s="101"/>
      <c r="C22" s="97"/>
      <c r="D22" s="97"/>
      <c r="E22" s="65"/>
      <c r="F22" s="97"/>
    </row>
    <row r="23" spans="1:6" ht="15">
      <c r="A23" s="97"/>
      <c r="B23" s="101"/>
      <c r="C23" s="97"/>
      <c r="D23" s="97"/>
      <c r="E23" s="65"/>
      <c r="F23" s="97"/>
    </row>
    <row r="24" spans="1:6" ht="15">
      <c r="A24" s="97"/>
      <c r="B24" s="101"/>
      <c r="C24" s="97"/>
      <c r="D24" s="97"/>
      <c r="E24" s="65"/>
      <c r="F24" s="97"/>
    </row>
    <row r="25" spans="1:6" ht="15">
      <c r="A25" s="97"/>
      <c r="B25" s="99"/>
      <c r="C25" s="97"/>
      <c r="D25" s="97"/>
      <c r="E25" s="65"/>
      <c r="F25" s="97"/>
    </row>
    <row r="26" spans="1:6" ht="15">
      <c r="A26" s="97"/>
      <c r="B26" s="101"/>
      <c r="C26" s="97"/>
      <c r="D26" s="97"/>
      <c r="E26" s="65"/>
      <c r="F26" s="97"/>
    </row>
    <row r="27" spans="1:6" ht="15">
      <c r="A27" s="97"/>
      <c r="B27" s="101"/>
      <c r="C27" s="97"/>
      <c r="D27" s="97"/>
      <c r="E27" s="65"/>
      <c r="F27" s="97"/>
    </row>
    <row r="28" spans="1:6" ht="15">
      <c r="A28" s="97"/>
      <c r="B28" s="101"/>
      <c r="C28" s="97"/>
      <c r="D28" s="97"/>
      <c r="E28" s="65"/>
      <c r="F28" s="97"/>
    </row>
    <row r="29" spans="1:6" ht="15">
      <c r="A29" s="97"/>
      <c r="B29" s="101"/>
      <c r="C29" s="97"/>
      <c r="D29" s="97"/>
      <c r="E29" s="65"/>
      <c r="F29" s="97"/>
    </row>
    <row r="30" spans="1:6" ht="15">
      <c r="A30" s="97"/>
      <c r="B30" s="98"/>
      <c r="C30" s="97"/>
      <c r="D30" s="97"/>
      <c r="E30" s="65"/>
      <c r="F30" s="97"/>
    </row>
    <row r="31" spans="1:6" ht="15">
      <c r="A31" s="97"/>
      <c r="B31" s="97"/>
      <c r="C31" s="97"/>
      <c r="D31" s="97"/>
      <c r="E31" s="65"/>
      <c r="F31" s="97"/>
    </row>
    <row r="32" spans="1:6" ht="15">
      <c r="A32" s="97"/>
      <c r="B32" s="97"/>
      <c r="C32" s="97"/>
      <c r="D32" s="97"/>
      <c r="E32" s="65"/>
      <c r="F32" s="97"/>
    </row>
    <row r="33" spans="1:6" ht="15">
      <c r="A33" s="97"/>
      <c r="B33" s="97"/>
      <c r="C33" s="97"/>
      <c r="D33" s="97"/>
      <c r="E33" s="65"/>
      <c r="F33" s="97"/>
    </row>
    <row r="34" spans="1:6" ht="15">
      <c r="A34" s="97"/>
      <c r="B34" s="97"/>
      <c r="C34" s="97"/>
      <c r="D34" s="97"/>
      <c r="E34" s="65"/>
      <c r="F34" s="97"/>
    </row>
    <row r="35" spans="1:6" ht="15">
      <c r="A35" s="97"/>
      <c r="B35" s="97"/>
      <c r="C35" s="97"/>
      <c r="D35" s="97"/>
      <c r="E35" s="65"/>
      <c r="F35" s="97"/>
    </row>
    <row r="36" spans="1:6" ht="15">
      <c r="A36" s="97"/>
      <c r="B36" s="97"/>
      <c r="C36" s="97"/>
      <c r="D36" s="97"/>
      <c r="E36" s="65"/>
      <c r="F36" s="97"/>
    </row>
    <row r="37" spans="1:6" ht="15">
      <c r="A37" s="97"/>
      <c r="B37" s="97"/>
      <c r="C37" s="97"/>
      <c r="D37" s="97"/>
      <c r="E37" s="65"/>
      <c r="F37" s="97"/>
    </row>
    <row r="38" spans="1:6" ht="15">
      <c r="A38" s="97"/>
      <c r="B38" s="97"/>
      <c r="C38" s="97"/>
      <c r="D38" s="97"/>
      <c r="E38" s="65"/>
      <c r="F38" s="97"/>
    </row>
    <row r="39" spans="1:6" ht="15">
      <c r="A39" s="97"/>
      <c r="B39" s="97"/>
      <c r="C39" s="97"/>
      <c r="D39" s="97"/>
      <c r="E39" s="65"/>
      <c r="F39" s="97"/>
    </row>
    <row r="40" spans="1:6" ht="15">
      <c r="A40" s="97"/>
      <c r="B40" s="97"/>
      <c r="C40" s="97"/>
      <c r="D40" s="97"/>
      <c r="E40" s="65"/>
      <c r="F40" s="97"/>
    </row>
    <row r="41" spans="1:6" ht="15">
      <c r="A41" s="97"/>
      <c r="B41" s="97"/>
      <c r="C41" s="97"/>
      <c r="D41" s="97"/>
      <c r="E41" s="65"/>
      <c r="F41" s="97"/>
    </row>
    <row r="42" spans="1:6" ht="15">
      <c r="A42" s="97"/>
      <c r="B42" s="97"/>
      <c r="C42" s="97"/>
      <c r="D42" s="97"/>
      <c r="E42" s="65"/>
      <c r="F42" s="97"/>
    </row>
    <row r="43" spans="1:6" ht="15">
      <c r="A43" s="97"/>
      <c r="B43" s="97"/>
      <c r="C43" s="97"/>
      <c r="D43" s="97"/>
      <c r="E43" s="65"/>
      <c r="F43" s="97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3" sqref="B3:C8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24" t="s">
        <v>277</v>
      </c>
      <c r="C1" s="124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149">
        <v>2</v>
      </c>
      <c r="C3" s="116" t="s">
        <v>294</v>
      </c>
    </row>
    <row r="4" spans="1:3" ht="15">
      <c r="A4" s="45" t="s">
        <v>130</v>
      </c>
      <c r="B4" s="149">
        <v>1</v>
      </c>
      <c r="C4" s="116" t="s">
        <v>294</v>
      </c>
    </row>
    <row r="5" spans="1:3" ht="15">
      <c r="A5" s="45" t="s">
        <v>131</v>
      </c>
      <c r="B5" s="149" t="s">
        <v>294</v>
      </c>
      <c r="C5" s="116" t="s">
        <v>294</v>
      </c>
    </row>
    <row r="6" spans="1:3" ht="15">
      <c r="A6" s="45" t="s">
        <v>132</v>
      </c>
      <c r="B6" s="149" t="s">
        <v>294</v>
      </c>
      <c r="C6" s="116" t="s">
        <v>294</v>
      </c>
    </row>
    <row r="7" spans="1:3" ht="15">
      <c r="A7" s="45" t="s">
        <v>18</v>
      </c>
      <c r="B7" s="149">
        <v>1</v>
      </c>
      <c r="C7" s="116" t="s">
        <v>294</v>
      </c>
    </row>
    <row r="8" spans="2:3" ht="15">
      <c r="B8" s="150"/>
      <c r="C8" s="150"/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2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24" t="s">
        <v>279</v>
      </c>
      <c r="G1" s="124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5" t="s">
        <v>266</v>
      </c>
      <c r="E3" s="85" t="s">
        <v>266</v>
      </c>
      <c r="F3" s="85" t="s">
        <v>266</v>
      </c>
      <c r="G3" s="85" t="s">
        <v>266</v>
      </c>
    </row>
    <row r="4" spans="1:7" ht="15">
      <c r="A4" s="122" t="s">
        <v>294</v>
      </c>
      <c r="B4" s="122" t="s">
        <v>294</v>
      </c>
      <c r="C4" s="122" t="s">
        <v>294</v>
      </c>
      <c r="D4" s="122" t="s">
        <v>294</v>
      </c>
      <c r="E4" s="122" t="s">
        <v>294</v>
      </c>
      <c r="F4" s="122" t="s">
        <v>294</v>
      </c>
      <c r="G4" s="122" t="s">
        <v>294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2013-08-28T12:26:01Z</dcterms:modified>
  <cp:category/>
  <cp:version/>
  <cp:contentType/>
  <cp:contentStatus/>
</cp:coreProperties>
</file>